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H:\P2P\P2P to Pay Digital Documents\New Digital Purchase Req\Pur Req Draft\"/>
    </mc:Choice>
  </mc:AlternateContent>
  <xr:revisionPtr revIDLastSave="0" documentId="13_ncr:1_{1690CC68-107E-4951-9290-1EFBF7C6F85C}" xr6:coauthVersionLast="36" xr6:coauthVersionMax="36" xr10:uidLastSave="{00000000-0000-0000-0000-000000000000}"/>
  <bookViews>
    <workbookView xWindow="0" yWindow="0" windowWidth="19200" windowHeight="6465" xr2:uid="{00000000-000D-0000-FFFF-FFFF00000000}"/>
  </bookViews>
  <sheets>
    <sheet name="Purchase Requisition Form - 1 " sheetId="1" r:id="rId1"/>
    <sheet name="Purchase Requisition Form - 2" sheetId="2" r:id="rId2"/>
    <sheet name="PO" sheetId="3" state="hidden" r:id="rId3"/>
  </sheets>
  <definedNames>
    <definedName name="_xlnm._FilterDatabase" localSheetId="2" hidden="1">PO!$B$8:$K$44</definedName>
    <definedName name="_xlnm.Print_Area" localSheetId="2">PO!$B$1:$K$49</definedName>
    <definedName name="_xlnm.Print_Area" localSheetId="0">'Purchase Requisition Form - 1 '!$A$7:$K$50</definedName>
    <definedName name="_xlnm.Print_Area" localSheetId="1">'Purchase Requisition Form - 2'!$A$1:$K$36</definedName>
  </definedNames>
  <calcPr calcId="191029"/>
</workbook>
</file>

<file path=xl/calcChain.xml><?xml version="1.0" encoding="utf-8"?>
<calcChain xmlns="http://schemas.openxmlformats.org/spreadsheetml/2006/main">
  <c r="K43" i="3" l="1"/>
  <c r="K36" i="2" l="1"/>
  <c r="K11" i="2"/>
  <c r="K12" i="2"/>
  <c r="K13" i="2"/>
  <c r="K14" i="2"/>
  <c r="K15" i="2"/>
  <c r="K16" i="2"/>
  <c r="K17" i="2"/>
  <c r="K18" i="2"/>
  <c r="K19" i="2"/>
  <c r="K20" i="2"/>
  <c r="K27" i="2" l="1"/>
  <c r="K35" i="2" l="1"/>
  <c r="K21" i="2"/>
  <c r="K22" i="2"/>
  <c r="K23" i="2"/>
  <c r="K24" i="2"/>
  <c r="K25" i="2"/>
  <c r="K26" i="2"/>
  <c r="K28" i="2"/>
  <c r="K29" i="2"/>
  <c r="K30" i="2"/>
  <c r="K31" i="2"/>
  <c r="K32" i="2"/>
  <c r="K33" i="2"/>
  <c r="K34" i="2"/>
  <c r="K10" i="2"/>
  <c r="K34" i="1"/>
  <c r="K35" i="1"/>
  <c r="K36" i="1"/>
  <c r="K37" i="1"/>
  <c r="K38" i="1"/>
  <c r="K39" i="1"/>
  <c r="K40" i="1"/>
  <c r="K41" i="1"/>
  <c r="K33" i="1"/>
  <c r="B7" i="2" l="1"/>
  <c r="K20" i="3" l="1"/>
  <c r="K21" i="3"/>
  <c r="K22" i="3" l="1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 l="1"/>
  <c r="K44" i="3" l="1"/>
  <c r="K43" i="1"/>
  <c r="K42" i="1"/>
  <c r="K45" i="1" l="1"/>
  <c r="K46" i="1" s="1"/>
  <c r="K48" i="1" l="1"/>
</calcChain>
</file>

<file path=xl/sharedStrings.xml><?xml version="1.0" encoding="utf-8"?>
<sst xmlns="http://schemas.openxmlformats.org/spreadsheetml/2006/main" count="131" uniqueCount="82">
  <si>
    <t>PURCHASE REQUISITION</t>
  </si>
  <si>
    <t>Quantity</t>
  </si>
  <si>
    <t>Description</t>
  </si>
  <si>
    <t>Unit Price</t>
  </si>
  <si>
    <t xml:space="preserve"> </t>
  </si>
  <si>
    <t>Shipping (Est)</t>
  </si>
  <si>
    <t>Total Items</t>
  </si>
  <si>
    <t>HST @ 15%</t>
  </si>
  <si>
    <t>Estimated Total Value</t>
  </si>
  <si>
    <t>Est. Value</t>
  </si>
  <si>
    <t>Deliver to (Name):</t>
  </si>
  <si>
    <t>Requested by Name:</t>
  </si>
  <si>
    <t>PROCURE TO PAY SERVICES</t>
  </si>
  <si>
    <t>P2Psubmissions@smu.ca</t>
  </si>
  <si>
    <t>Requisition #</t>
  </si>
  <si>
    <t>Vendor Name:</t>
  </si>
  <si>
    <t>Requested by Phone:</t>
  </si>
  <si>
    <t>Deliver to (Phone Number):</t>
  </si>
  <si>
    <t>Currency (USD, CAD, etc.)</t>
  </si>
  <si>
    <t xml:space="preserve">INSTRUCTIONS:    </t>
  </si>
  <si>
    <t>Account Information (FOAP):   ( ) indicates # of digits required</t>
  </si>
  <si>
    <t>Request Date (DD-MMM-YY):</t>
  </si>
  <si>
    <t xml:space="preserve">Date Required (DD-MMM-YY):  </t>
  </si>
  <si>
    <t>Total</t>
  </si>
  <si>
    <t>PO</t>
  </si>
  <si>
    <t>Pcard</t>
  </si>
  <si>
    <t>From Tab 2</t>
  </si>
  <si>
    <t>Subtotal</t>
  </si>
  <si>
    <t>VENDOR:</t>
  </si>
  <si>
    <t>SEND INVOICE TO:</t>
  </si>
  <si>
    <t>SHIP TO:</t>
  </si>
  <si>
    <t>DESCRIPTION</t>
  </si>
  <si>
    <t>TOTAL</t>
  </si>
  <si>
    <t>PO NUMBER:</t>
  </si>
  <si>
    <t>ISSUE DATE:</t>
  </si>
  <si>
    <t>DELIVERY DATE:</t>
  </si>
  <si>
    <t>UNIT PRICE</t>
  </si>
  <si>
    <t>This Purchase Order adopts &amp; incorporates the Terms &amp; Conditions set out in the agreement between Saint Mary's University &amp; the above named vendor</t>
  </si>
  <si>
    <t>Please provide the PO number on all invoices to expedite the payment process, failure to quote will delay payment. Thank You.</t>
  </si>
  <si>
    <t>Authorized By:</t>
  </si>
  <si>
    <t xml:space="preserve">Saint Mary's University </t>
  </si>
  <si>
    <t>923 Robie St., Halifax, NS, Canada</t>
  </si>
  <si>
    <t>B3H 3C3</t>
  </si>
  <si>
    <t>UNIT</t>
  </si>
  <si>
    <t>NO TAX</t>
  </si>
  <si>
    <t>HST</t>
  </si>
  <si>
    <t>Shipping (EST)</t>
  </si>
  <si>
    <t>Tax</t>
  </si>
  <si>
    <t>Internal Use:</t>
  </si>
  <si>
    <t>Saint Mary's University - Procure to Pay</t>
  </si>
  <si>
    <t>ProcuretoPay@smu.ca</t>
  </si>
  <si>
    <t>INCOTERMS:</t>
  </si>
  <si>
    <t>QTY</t>
  </si>
  <si>
    <t>Fund (6)</t>
  </si>
  <si>
    <t>Org (4)</t>
  </si>
  <si>
    <t>Account (5)</t>
  </si>
  <si>
    <t>Program (4)</t>
  </si>
  <si>
    <t>Vendor Email:</t>
  </si>
  <si>
    <t>Department:</t>
  </si>
  <si>
    <t>Vendor Phone:</t>
  </si>
  <si>
    <t>Vendor Contact Name:</t>
  </si>
  <si>
    <t>Department Contact Email:</t>
  </si>
  <si>
    <t>Deliver to Building &amp; Room #  (Include entry details or size restrictions,etc., if any)</t>
  </si>
  <si>
    <r>
      <t xml:space="preserve">FILL IN </t>
    </r>
    <r>
      <rPr>
        <b/>
        <u/>
        <sz val="10"/>
        <rFont val="Arial"/>
        <family val="2"/>
      </rPr>
      <t>ALL</t>
    </r>
    <r>
      <rPr>
        <b/>
        <sz val="10"/>
        <rFont val="Arial"/>
        <family val="2"/>
      </rPr>
      <t xml:space="preserve"> UNSHADED AREAS AND SUBMIT BY EMAIL w/ ATTACHED SUPPORTING DOCUMENTS</t>
    </r>
  </si>
  <si>
    <t>Product / Catalogue #</t>
  </si>
  <si>
    <t>Unit (EA, Box, Etc)</t>
  </si>
  <si>
    <t xml:space="preserve">PROD. / Catalogue # </t>
  </si>
  <si>
    <t>BUYER:</t>
  </si>
  <si>
    <t>Quote # or ID:</t>
  </si>
  <si>
    <t>No Tax</t>
  </si>
  <si>
    <t>Saint Mary’s University PO Terms and Conditions are located at: https://smu.ca/webfiles/SMUPOTCGoodsServices.pdf   https://smu.ca/webfiles/SMUPOTCConstruction.pdf</t>
  </si>
  <si>
    <r>
      <t xml:space="preserve">2. </t>
    </r>
    <r>
      <rPr>
        <b/>
        <sz val="10"/>
        <rFont val="Arial"/>
        <family val="2"/>
      </rPr>
      <t>Signing Authority</t>
    </r>
    <r>
      <rPr>
        <sz val="10"/>
        <rFont val="Arial"/>
        <family val="2"/>
      </rPr>
      <t xml:space="preserve"> to forward e-mail submission (w/ attachments) to P2Psubmissions@smu.ca, noting in the body of the email that they authorize the purchase.</t>
    </r>
  </si>
  <si>
    <t xml:space="preserve">If more items are required than available lines, please complete the second tab to complete your order.  </t>
  </si>
  <si>
    <r>
      <t>1.</t>
    </r>
    <r>
      <rPr>
        <b/>
        <sz val="10"/>
        <rFont val="Arial"/>
        <family val="2"/>
      </rPr>
      <t xml:space="preserve"> Requestor</t>
    </r>
    <r>
      <rPr>
        <sz val="10"/>
        <rFont val="Arial"/>
        <family val="2"/>
      </rPr>
      <t xml:space="preserve"> to complete in full and e-mail this form to the Signing Authority of the FOAP indicated, attaching supporting documents to your e-mail submission (i.e.: quotations, pricing, Limited Tender Justification, Capital Expenditure Request, ITSS forms, specification details, delivery details, etc.) </t>
    </r>
  </si>
  <si>
    <t>Yes</t>
  </si>
  <si>
    <t>No</t>
  </si>
  <si>
    <t>If software*, is it "Cloud Based"?  Yes/No</t>
  </si>
  <si>
    <t xml:space="preserve">Requestors Additional Instructions / Information/ Specifications / Reference # / Multiple FOAPS            *Software End-User(s) Name &amp; Email: </t>
  </si>
  <si>
    <t>Bill To Name:</t>
  </si>
  <si>
    <t>Bill To Email:</t>
  </si>
  <si>
    <t xml:space="preserve">Vendor Address( Street, City, State/Prov, Postal/Zip Code) or Website address/link if online order:    </t>
  </si>
  <si>
    <t>V.Jun2021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</si>
</sst>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_);[Red]\(&quot;$&quot;#,##0.00\)"/>
    <numFmt numFmtId="165" formatCode="[$$-1009]#,##0.00"/>
    <numFmt numFmtId="166" formatCode="[$-1009]d\-mmm\-yy;@"/>
    <numFmt numFmtId="167" formatCode="[$-1009]d/mmm/yy;@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1" fillId="0" borderId="0" xfId="0" applyFont="1" applyAlignment="1">
      <alignment vertical="center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8" fillId="0" borderId="0" xfId="0" applyFont="1" applyProtection="1"/>
    <xf numFmtId="0" fontId="0" fillId="0" borderId="0" xfId="0" applyAlignment="1" applyProtection="1">
      <alignment horizontal="left"/>
    </xf>
    <xf numFmtId="0" fontId="7" fillId="0" borderId="0" xfId="0" applyFont="1" applyProtection="1"/>
    <xf numFmtId="0" fontId="1" fillId="0" borderId="0" xfId="0" applyFont="1" applyFill="1" applyAlignment="1" applyProtection="1">
      <alignment vertical="center"/>
    </xf>
    <xf numFmtId="0" fontId="0" fillId="0" borderId="0" xfId="0" applyProtection="1"/>
    <xf numFmtId="0" fontId="5" fillId="0" borderId="0" xfId="1" applyFont="1" applyAlignment="1" applyProtection="1">
      <alignment horizontal="left"/>
    </xf>
    <xf numFmtId="0" fontId="6" fillId="0" borderId="0" xfId="1" applyAlignment="1" applyProtection="1">
      <alignment horizontal="left"/>
    </xf>
    <xf numFmtId="0" fontId="1" fillId="3" borderId="3" xfId="0" applyFont="1" applyFill="1" applyBorder="1" applyAlignment="1" applyProtection="1">
      <alignment vertical="top"/>
    </xf>
    <xf numFmtId="0" fontId="2" fillId="0" borderId="0" xfId="0" applyFont="1" applyBorder="1" applyProtection="1"/>
    <xf numFmtId="165" fontId="2" fillId="3" borderId="4" xfId="0" applyNumberFormat="1" applyFont="1" applyFill="1" applyBorder="1" applyAlignment="1" applyProtection="1">
      <alignment horizontal="right" vertical="center"/>
    </xf>
    <xf numFmtId="0" fontId="1" fillId="3" borderId="7" xfId="0" applyFont="1" applyFill="1" applyBorder="1" applyAlignment="1" applyProtection="1">
      <alignment vertical="top"/>
    </xf>
    <xf numFmtId="165" fontId="2" fillId="3" borderId="4" xfId="0" applyNumberFormat="1" applyFont="1" applyFill="1" applyBorder="1" applyAlignment="1" applyProtection="1">
      <alignment vertical="top"/>
    </xf>
    <xf numFmtId="0" fontId="1" fillId="3" borderId="7" xfId="0" applyFont="1" applyFill="1" applyBorder="1" applyAlignment="1" applyProtection="1">
      <alignment horizontal="right" vertical="top"/>
    </xf>
    <xf numFmtId="0" fontId="0" fillId="0" borderId="0" xfId="0" applyAlignment="1">
      <alignment horizontal="right"/>
    </xf>
    <xf numFmtId="0" fontId="1" fillId="0" borderId="0" xfId="0" applyFont="1" applyFill="1" applyBorder="1" applyAlignment="1" applyProtection="1">
      <alignment vertical="center"/>
    </xf>
    <xf numFmtId="0" fontId="2" fillId="3" borderId="40" xfId="0" applyFont="1" applyFill="1" applyBorder="1" applyAlignment="1" applyProtection="1">
      <alignment horizontal="left" vertical="top"/>
    </xf>
    <xf numFmtId="0" fontId="2" fillId="3" borderId="14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/>
    </xf>
    <xf numFmtId="0" fontId="2" fillId="3" borderId="15" xfId="0" applyFont="1" applyFill="1" applyBorder="1" applyAlignment="1" applyProtection="1"/>
    <xf numFmtId="0" fontId="2" fillId="0" borderId="10" xfId="0" applyFont="1" applyBorder="1" applyAlignment="1" applyProtection="1">
      <protection locked="0"/>
    </xf>
    <xf numFmtId="0" fontId="2" fillId="0" borderId="3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0" fontId="2" fillId="0" borderId="18" xfId="0" applyFont="1" applyFill="1" applyBorder="1" applyAlignment="1" applyProtection="1"/>
    <xf numFmtId="0" fontId="1" fillId="3" borderId="53" xfId="0" applyFont="1" applyFill="1" applyBorder="1" applyAlignment="1" applyProtection="1">
      <alignment horizontal="center" vertical="center"/>
    </xf>
    <xf numFmtId="0" fontId="1" fillId="3" borderId="53" xfId="0" applyFont="1" applyFill="1" applyBorder="1" applyAlignment="1" applyProtection="1">
      <alignment horizontal="center" vertical="center" wrapText="1"/>
    </xf>
    <xf numFmtId="0" fontId="1" fillId="3" borderId="49" xfId="0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left" vertical="top"/>
    </xf>
    <xf numFmtId="0" fontId="2" fillId="0" borderId="20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/>
    <xf numFmtId="0" fontId="2" fillId="0" borderId="26" xfId="0" applyFont="1" applyFill="1" applyBorder="1" applyAlignment="1" applyProtection="1">
      <alignment horizontal="right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165" fontId="2" fillId="3" borderId="43" xfId="0" applyNumberFormat="1" applyFont="1" applyFill="1" applyBorder="1" applyAlignment="1" applyProtection="1">
      <alignment horizontal="right" vertic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Alignment="1" applyProtection="1"/>
    <xf numFmtId="0" fontId="1" fillId="0" borderId="0" xfId="0" applyFont="1" applyAlignment="1" applyProtection="1">
      <alignment vertical="center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3" fillId="0" borderId="0" xfId="0" applyFont="1" applyProtection="1"/>
    <xf numFmtId="0" fontId="12" fillId="0" borderId="0" xfId="0" applyFont="1" applyProtection="1"/>
    <xf numFmtId="0" fontId="15" fillId="3" borderId="9" xfId="0" applyFont="1" applyFill="1" applyBorder="1" applyAlignment="1" applyProtection="1">
      <alignment horizontal="center" vertical="center"/>
    </xf>
    <xf numFmtId="1" fontId="12" fillId="0" borderId="9" xfId="0" applyNumberFormat="1" applyFont="1" applyBorder="1" applyAlignment="1" applyProtection="1">
      <alignment horizontal="center"/>
    </xf>
    <xf numFmtId="44" fontId="12" fillId="0" borderId="9" xfId="2" applyFont="1" applyBorder="1" applyProtection="1"/>
    <xf numFmtId="0" fontId="1" fillId="3" borderId="7" xfId="0" applyFont="1" applyFill="1" applyBorder="1" applyAlignment="1" applyProtection="1">
      <alignment horizontal="left" vertical="top"/>
    </xf>
    <xf numFmtId="165" fontId="2" fillId="9" borderId="4" xfId="0" applyNumberFormat="1" applyFont="1" applyFill="1" applyBorder="1" applyAlignment="1" applyProtection="1">
      <alignment vertical="top"/>
    </xf>
    <xf numFmtId="165" fontId="2" fillId="9" borderId="4" xfId="0" applyNumberFormat="1" applyFont="1" applyFill="1" applyBorder="1" applyAlignment="1" applyProtection="1">
      <alignment vertical="top"/>
      <protection locked="0"/>
    </xf>
    <xf numFmtId="165" fontId="2" fillId="5" borderId="55" xfId="0" applyNumberFormat="1" applyFont="1" applyFill="1" applyBorder="1" applyAlignment="1" applyProtection="1">
      <alignment vertical="top"/>
    </xf>
    <xf numFmtId="0" fontId="0" fillId="0" borderId="9" xfId="0" applyBorder="1" applyAlignment="1" applyProtection="1">
      <alignment horizontal="center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165" fontId="2" fillId="3" borderId="6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 applyProtection="1">
      <alignment horizontal="right"/>
    </xf>
    <xf numFmtId="0" fontId="0" fillId="0" borderId="17" xfId="0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44" fontId="13" fillId="3" borderId="9" xfId="2" applyFont="1" applyFill="1" applyBorder="1" applyAlignment="1" applyProtection="1">
      <alignment horizontal="right"/>
    </xf>
    <xf numFmtId="44" fontId="18" fillId="0" borderId="9" xfId="2" applyFont="1" applyBorder="1" applyProtection="1"/>
    <xf numFmtId="0" fontId="2" fillId="3" borderId="21" xfId="0" applyFont="1" applyFill="1" applyBorder="1" applyAlignment="1" applyProtection="1">
      <alignment vertical="top"/>
    </xf>
    <xf numFmtId="0" fontId="2" fillId="3" borderId="11" xfId="0" applyFont="1" applyFill="1" applyBorder="1" applyAlignment="1" applyProtection="1">
      <alignment vertical="top"/>
    </xf>
    <xf numFmtId="0" fontId="0" fillId="0" borderId="11" xfId="0" applyBorder="1" applyAlignment="1" applyProtection="1"/>
    <xf numFmtId="0" fontId="6" fillId="0" borderId="0" xfId="1" applyAlignment="1">
      <alignment horizontal="left"/>
    </xf>
    <xf numFmtId="0" fontId="3" fillId="0" borderId="0" xfId="0" applyFont="1" applyAlignment="1" applyProtection="1">
      <alignment horizontal="left" vertical="top"/>
    </xf>
    <xf numFmtId="166" fontId="2" fillId="0" borderId="28" xfId="0" applyNumberFormat="1" applyFont="1" applyBorder="1" applyAlignment="1" applyProtection="1">
      <alignment horizontal="left" vertical="center"/>
      <protection locked="0"/>
    </xf>
    <xf numFmtId="166" fontId="2" fillId="0" borderId="16" xfId="0" applyNumberFormat="1" applyFont="1" applyBorder="1" applyAlignment="1" applyProtection="1">
      <alignment horizontal="left" vertical="center"/>
      <protection locked="0"/>
    </xf>
    <xf numFmtId="0" fontId="1" fillId="3" borderId="33" xfId="0" applyFont="1" applyFill="1" applyBorder="1" applyAlignment="1" applyProtection="1">
      <alignment horizontal="left" vertical="top"/>
    </xf>
    <xf numFmtId="0" fontId="1" fillId="3" borderId="35" xfId="0" applyFont="1" applyFill="1" applyBorder="1" applyAlignment="1" applyProtection="1">
      <alignment horizontal="left" vertical="top"/>
    </xf>
    <xf numFmtId="0" fontId="2" fillId="0" borderId="29" xfId="0" applyFont="1" applyBorder="1" applyAlignment="1" applyProtection="1">
      <alignment horizontal="left" vertical="top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9" fillId="0" borderId="2" xfId="0" applyFont="1" applyFill="1" applyBorder="1" applyAlignment="1" applyProtection="1">
      <alignment horizontal="left" wrapText="1"/>
    </xf>
    <xf numFmtId="0" fontId="1" fillId="0" borderId="47" xfId="0" applyFont="1" applyFill="1" applyBorder="1" applyAlignment="1" applyProtection="1">
      <alignment horizontal="left" wrapText="1"/>
    </xf>
    <xf numFmtId="0" fontId="1" fillId="0" borderId="5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1" fillId="4" borderId="44" xfId="0" applyFont="1" applyFill="1" applyBorder="1" applyAlignment="1" applyProtection="1">
      <alignment horizontal="center"/>
    </xf>
    <xf numFmtId="0" fontId="1" fillId="4" borderId="45" xfId="0" applyFont="1" applyFill="1" applyBorder="1" applyAlignment="1" applyProtection="1">
      <alignment horizontal="center"/>
    </xf>
    <xf numFmtId="0" fontId="1" fillId="4" borderId="4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2" fillId="7" borderId="21" xfId="0" applyFont="1" applyFill="1" applyBorder="1" applyAlignment="1" applyProtection="1">
      <alignment horizontal="left" vertical="top"/>
    </xf>
    <xf numFmtId="0" fontId="2" fillId="7" borderId="12" xfId="0" applyFont="1" applyFill="1" applyBorder="1" applyAlignment="1" applyProtection="1">
      <alignment horizontal="left" vertical="top"/>
    </xf>
    <xf numFmtId="0" fontId="2" fillId="0" borderId="11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2" fillId="3" borderId="33" xfId="0" applyFont="1" applyFill="1" applyBorder="1" applyAlignment="1" applyProtection="1">
      <alignment horizontal="left" vertical="top"/>
    </xf>
    <xf numFmtId="0" fontId="2" fillId="3" borderId="35" xfId="0" applyFont="1" applyFill="1" applyBorder="1" applyAlignment="1" applyProtection="1">
      <alignment horizontal="left" vertical="top"/>
    </xf>
    <xf numFmtId="0" fontId="2" fillId="3" borderId="3" xfId="0" applyFont="1" applyFill="1" applyBorder="1" applyAlignment="1" applyProtection="1">
      <alignment horizontal="left" vertical="top"/>
    </xf>
    <xf numFmtId="0" fontId="2" fillId="3" borderId="9" xfId="0" applyFont="1" applyFill="1" applyBorder="1" applyAlignment="1" applyProtection="1">
      <alignment horizontal="left" vertical="top"/>
    </xf>
    <xf numFmtId="0" fontId="2" fillId="3" borderId="13" xfId="0" applyFont="1" applyFill="1" applyBorder="1" applyAlignment="1" applyProtection="1">
      <alignment horizontal="left" vertical="top"/>
    </xf>
    <xf numFmtId="0" fontId="2" fillId="0" borderId="44" xfId="0" applyFont="1" applyFill="1" applyBorder="1" applyAlignment="1" applyProtection="1">
      <alignment horizontal="left" vertical="top"/>
      <protection locked="0"/>
    </xf>
    <xf numFmtId="0" fontId="2" fillId="0" borderId="45" xfId="0" applyFont="1" applyFill="1" applyBorder="1" applyAlignment="1" applyProtection="1">
      <alignment horizontal="left" vertical="top"/>
      <protection locked="0"/>
    </xf>
    <xf numFmtId="0" fontId="2" fillId="0" borderId="21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3" borderId="21" xfId="0" applyFont="1" applyFill="1" applyBorder="1" applyAlignment="1" applyProtection="1">
      <alignment horizontal="left" vertical="top"/>
    </xf>
    <xf numFmtId="0" fontId="2" fillId="3" borderId="11" xfId="0" applyFont="1" applyFill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7" borderId="21" xfId="0" applyFont="1" applyFill="1" applyBorder="1" applyAlignment="1" applyProtection="1">
      <alignment horizontal="left" vertical="center"/>
    </xf>
    <xf numFmtId="0" fontId="2" fillId="7" borderId="11" xfId="0" applyFont="1" applyFill="1" applyBorder="1" applyAlignment="1" applyProtection="1">
      <alignment horizontal="left" vertical="center"/>
    </xf>
    <xf numFmtId="0" fontId="2" fillId="7" borderId="23" xfId="0" applyFont="1" applyFill="1" applyBorder="1" applyAlignment="1" applyProtection="1">
      <alignment horizontal="left" vertical="center"/>
    </xf>
    <xf numFmtId="0" fontId="2" fillId="3" borderId="23" xfId="0" applyFont="1" applyFill="1" applyBorder="1" applyAlignment="1" applyProtection="1">
      <alignment horizontal="left" vertical="top"/>
    </xf>
    <xf numFmtId="0" fontId="2" fillId="7" borderId="33" xfId="0" applyFont="1" applyFill="1" applyBorder="1" applyAlignment="1" applyProtection="1">
      <alignment horizontal="left" vertical="top"/>
    </xf>
    <xf numFmtId="0" fontId="2" fillId="7" borderId="35" xfId="0" applyFont="1" applyFill="1" applyBorder="1" applyAlignment="1" applyProtection="1">
      <alignment horizontal="left" vertical="top"/>
    </xf>
    <xf numFmtId="0" fontId="2" fillId="7" borderId="40" xfId="0" applyFont="1" applyFill="1" applyBorder="1" applyAlignment="1" applyProtection="1">
      <alignment horizontal="left" vertical="top"/>
    </xf>
    <xf numFmtId="0" fontId="2" fillId="7" borderId="34" xfId="0" applyFont="1" applyFill="1" applyBorder="1" applyAlignment="1" applyProtection="1">
      <alignment horizontal="left" vertical="center"/>
    </xf>
    <xf numFmtId="0" fontId="2" fillId="7" borderId="35" xfId="0" applyFont="1" applyFill="1" applyBorder="1" applyAlignment="1" applyProtection="1">
      <alignment horizontal="left" vertical="center"/>
    </xf>
    <xf numFmtId="0" fontId="2" fillId="7" borderId="36" xfId="0" applyFont="1" applyFill="1" applyBorder="1" applyAlignment="1" applyProtection="1">
      <alignment horizontal="left" vertical="center"/>
    </xf>
    <xf numFmtId="0" fontId="2" fillId="3" borderId="44" xfId="0" applyFont="1" applyFill="1" applyBorder="1" applyAlignment="1" applyProtection="1">
      <alignment horizontal="left" vertical="top" wrapText="1"/>
    </xf>
    <xf numFmtId="0" fontId="2" fillId="3" borderId="45" xfId="0" applyFont="1" applyFill="1" applyBorder="1" applyAlignment="1" applyProtection="1">
      <alignment horizontal="left" vertical="top" wrapText="1"/>
    </xf>
    <xf numFmtId="0" fontId="2" fillId="3" borderId="46" xfId="0" applyFont="1" applyFill="1" applyBorder="1" applyAlignment="1" applyProtection="1">
      <alignment horizontal="left" vertical="top" wrapText="1"/>
    </xf>
    <xf numFmtId="0" fontId="1" fillId="2" borderId="57" xfId="0" applyFont="1" applyFill="1" applyBorder="1" applyAlignment="1" applyProtection="1">
      <alignment horizontal="center" vertical="top"/>
    </xf>
    <xf numFmtId="0" fontId="1" fillId="2" borderId="61" xfId="0" applyFont="1" applyFill="1" applyBorder="1" applyAlignment="1" applyProtection="1">
      <alignment horizontal="center" vertical="top"/>
    </xf>
    <xf numFmtId="0" fontId="17" fillId="3" borderId="54" xfId="0" applyFont="1" applyFill="1" applyBorder="1" applyAlignment="1" applyProtection="1">
      <alignment horizontal="left" vertical="center" wrapText="1"/>
    </xf>
    <xf numFmtId="0" fontId="1" fillId="3" borderId="46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right" vertical="top" wrapText="1"/>
    </xf>
    <xf numFmtId="0" fontId="1" fillId="3" borderId="11" xfId="0" applyFont="1" applyFill="1" applyBorder="1" applyAlignment="1" applyProtection="1">
      <alignment horizontal="right" vertical="top" wrapText="1"/>
    </xf>
    <xf numFmtId="0" fontId="1" fillId="3" borderId="12" xfId="0" applyFont="1" applyFill="1" applyBorder="1" applyAlignment="1" applyProtection="1">
      <alignment horizontal="right" vertical="top" wrapText="1"/>
    </xf>
    <xf numFmtId="0" fontId="2" fillId="3" borderId="12" xfId="0" applyFont="1" applyFill="1" applyBorder="1" applyAlignment="1" applyProtection="1">
      <alignment horizontal="left" vertical="top"/>
    </xf>
    <xf numFmtId="0" fontId="2" fillId="3" borderId="19" xfId="0" applyFont="1" applyFill="1" applyBorder="1" applyAlignment="1" applyProtection="1">
      <alignment horizontal="left" vertical="center"/>
    </xf>
    <xf numFmtId="0" fontId="2" fillId="3" borderId="17" xfId="0" applyFont="1" applyFill="1" applyBorder="1" applyAlignment="1" applyProtection="1">
      <alignment horizontal="left" vertical="center"/>
    </xf>
    <xf numFmtId="1" fontId="2" fillId="0" borderId="28" xfId="0" applyNumberFormat="1" applyFont="1" applyBorder="1" applyAlignment="1" applyProtection="1">
      <alignment horizontal="left" vertical="top" wrapText="1"/>
      <protection locked="0"/>
    </xf>
    <xf numFmtId="1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horizontal="left" vertical="top" wrapText="1"/>
      <protection locked="0"/>
    </xf>
    <xf numFmtId="49" fontId="2" fillId="0" borderId="16" xfId="0" applyNumberFormat="1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7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0" fontId="2" fillId="0" borderId="56" xfId="0" applyFont="1" applyFill="1" applyBorder="1" applyAlignment="1" applyProtection="1">
      <alignment horizontal="left" vertical="top" wrapText="1"/>
      <protection locked="0"/>
    </xf>
    <xf numFmtId="0" fontId="2" fillId="0" borderId="41" xfId="0" applyFont="1" applyFill="1" applyBorder="1" applyAlignment="1" applyProtection="1">
      <alignment horizontal="left" vertical="top" wrapText="1"/>
      <protection locked="0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left" vertical="top" wrapText="1"/>
      <protection locked="0"/>
    </xf>
    <xf numFmtId="0" fontId="2" fillId="0" borderId="28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2" fillId="0" borderId="43" xfId="0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1" fontId="2" fillId="0" borderId="21" xfId="0" applyNumberFormat="1" applyFont="1" applyBorder="1" applyAlignment="1" applyProtection="1">
      <alignment horizontal="left" wrapText="1"/>
      <protection locked="0"/>
    </xf>
    <xf numFmtId="1" fontId="2" fillId="0" borderId="12" xfId="0" applyNumberFormat="1" applyFont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</xf>
    <xf numFmtId="0" fontId="1" fillId="3" borderId="51" xfId="0" applyFont="1" applyFill="1" applyBorder="1" applyAlignment="1" applyProtection="1">
      <alignment horizontal="center" vertical="center"/>
    </xf>
    <xf numFmtId="0" fontId="1" fillId="3" borderId="32" xfId="0" applyFont="1" applyFill="1" applyBorder="1" applyAlignment="1" applyProtection="1">
      <alignment horizontal="center" vertical="center"/>
    </xf>
    <xf numFmtId="0" fontId="1" fillId="3" borderId="52" xfId="0" applyFont="1" applyFill="1" applyBorder="1" applyAlignment="1" applyProtection="1">
      <alignment horizontal="center" vertical="center"/>
    </xf>
    <xf numFmtId="0" fontId="2" fillId="3" borderId="58" xfId="0" applyFont="1" applyFill="1" applyBorder="1" applyAlignment="1" applyProtection="1">
      <alignment horizontal="center" vertical="top"/>
    </xf>
    <xf numFmtId="0" fontId="2" fillId="3" borderId="50" xfId="0" applyFont="1" applyFill="1" applyBorder="1" applyAlignment="1" applyProtection="1">
      <alignment horizontal="center" vertical="top"/>
    </xf>
    <xf numFmtId="0" fontId="2" fillId="3" borderId="24" xfId="0" applyFont="1" applyFill="1" applyBorder="1" applyAlignment="1" applyProtection="1">
      <alignment horizontal="center" vertical="top"/>
    </xf>
    <xf numFmtId="0" fontId="2" fillId="3" borderId="48" xfId="0" applyFont="1" applyFill="1" applyBorder="1" applyAlignment="1" applyProtection="1">
      <alignment horizontal="center" vertical="top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39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left" vertical="top"/>
      <protection locked="0"/>
    </xf>
    <xf numFmtId="0" fontId="2" fillId="3" borderId="8" xfId="1" applyFont="1" applyFill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" fontId="2" fillId="0" borderId="9" xfId="0" applyNumberFormat="1" applyFont="1" applyBorder="1" applyAlignment="1" applyProtection="1">
      <alignment horizontal="left" vertical="top" wrapText="1"/>
      <protection locked="0"/>
    </xf>
    <xf numFmtId="1" fontId="2" fillId="0" borderId="3" xfId="0" applyNumberFormat="1" applyFont="1" applyBorder="1" applyAlignment="1" applyProtection="1">
      <alignment horizontal="left" vertical="center" wrapText="1"/>
      <protection locked="0"/>
    </xf>
    <xf numFmtId="1" fontId="2" fillId="0" borderId="9" xfId="0" applyNumberFormat="1" applyFont="1" applyBorder="1" applyAlignment="1" applyProtection="1">
      <alignment horizontal="left" vertical="center" wrapText="1"/>
      <protection locked="0"/>
    </xf>
    <xf numFmtId="1" fontId="12" fillId="0" borderId="13" xfId="0" applyNumberFormat="1" applyFont="1" applyBorder="1" applyAlignment="1" applyProtection="1">
      <alignment horizontal="center" wrapText="1"/>
    </xf>
    <xf numFmtId="0" fontId="12" fillId="0" borderId="12" xfId="0" applyNumberFormat="1" applyFont="1" applyBorder="1" applyAlignment="1" applyProtection="1">
      <alignment horizontal="center" wrapText="1"/>
    </xf>
    <xf numFmtId="49" fontId="12" fillId="0" borderId="9" xfId="0" applyNumberFormat="1" applyFont="1" applyBorder="1" applyAlignment="1" applyProtection="1">
      <alignment horizontal="left" vertical="top" wrapText="1"/>
    </xf>
    <xf numFmtId="0" fontId="15" fillId="3" borderId="13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3" fillId="3" borderId="13" xfId="0" applyFont="1" applyFill="1" applyBorder="1" applyAlignment="1" applyProtection="1">
      <alignment horizontal="right"/>
    </xf>
    <xf numFmtId="0" fontId="13" fillId="3" borderId="11" xfId="0" applyFont="1" applyFill="1" applyBorder="1" applyAlignment="1" applyProtection="1">
      <alignment horizontal="right"/>
    </xf>
    <xf numFmtId="0" fontId="13" fillId="3" borderId="12" xfId="0" applyFont="1" applyFill="1" applyBorder="1" applyAlignment="1" applyProtection="1">
      <alignment horizontal="right"/>
    </xf>
    <xf numFmtId="44" fontId="13" fillId="3" borderId="13" xfId="2" applyFont="1" applyFill="1" applyBorder="1" applyAlignment="1" applyProtection="1">
      <alignment horizontal="right"/>
    </xf>
    <xf numFmtId="44" fontId="13" fillId="3" borderId="11" xfId="2" applyFont="1" applyFill="1" applyBorder="1" applyAlignment="1" applyProtection="1">
      <alignment horizontal="right"/>
    </xf>
    <xf numFmtId="44" fontId="13" fillId="3" borderId="12" xfId="2" applyFont="1" applyFill="1" applyBorder="1" applyAlignment="1" applyProtection="1">
      <alignment horizontal="right"/>
    </xf>
    <xf numFmtId="0" fontId="11" fillId="3" borderId="13" xfId="0" applyFont="1" applyFill="1" applyBorder="1" applyAlignment="1" applyProtection="1">
      <alignment horizontal="right"/>
    </xf>
    <xf numFmtId="0" fontId="11" fillId="3" borderId="11" xfId="0" applyFont="1" applyFill="1" applyBorder="1" applyAlignment="1" applyProtection="1">
      <alignment horizontal="right"/>
    </xf>
    <xf numFmtId="0" fontId="11" fillId="3" borderId="12" xfId="0" applyFont="1" applyFill="1" applyBorder="1" applyAlignment="1" applyProtection="1">
      <alignment horizontal="right"/>
    </xf>
    <xf numFmtId="0" fontId="14" fillId="6" borderId="9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horizontal="left" vertical="center" wrapText="1"/>
    </xf>
    <xf numFmtId="49" fontId="12" fillId="0" borderId="13" xfId="0" applyNumberFormat="1" applyFont="1" applyBorder="1" applyAlignment="1" applyProtection="1">
      <alignment horizontal="left"/>
    </xf>
    <xf numFmtId="49" fontId="12" fillId="0" borderId="11" xfId="0" applyNumberFormat="1" applyFont="1" applyBorder="1" applyAlignment="1" applyProtection="1">
      <alignment horizontal="left"/>
    </xf>
    <xf numFmtId="49" fontId="12" fillId="0" borderId="12" xfId="0" applyNumberFormat="1" applyFont="1" applyBorder="1" applyAlignment="1" applyProtection="1">
      <alignment horizontal="left"/>
    </xf>
    <xf numFmtId="0" fontId="15" fillId="3" borderId="9" xfId="0" applyFont="1" applyFill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12" fillId="0" borderId="18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167" fontId="12" fillId="0" borderId="9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13" fillId="0" borderId="18" xfId="0" applyFont="1" applyBorder="1" applyAlignment="1" applyProtection="1">
      <alignment horizontal="right"/>
    </xf>
    <xf numFmtId="0" fontId="19" fillId="0" borderId="20" xfId="1" applyFont="1" applyBorder="1" applyAlignment="1" applyProtection="1">
      <alignment horizontal="center"/>
    </xf>
    <xf numFmtId="0" fontId="19" fillId="0" borderId="26" xfId="1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7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8" borderId="16" xfId="0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3" borderId="62" xfId="0" applyFont="1" applyFill="1" applyBorder="1" applyAlignment="1" applyProtection="1">
      <alignment horizontal="center" vertical="center"/>
    </xf>
    <xf numFmtId="1" fontId="2" fillId="0" borderId="7" xfId="0" applyNumberFormat="1" applyFont="1" applyBorder="1" applyAlignment="1" applyProtection="1">
      <alignment horizontal="left" vertical="center" wrapText="1"/>
      <protection locked="0"/>
    </xf>
    <xf numFmtId="1" fontId="2" fillId="0" borderId="8" xfId="0" applyNumberFormat="1" applyFont="1" applyBorder="1" applyAlignment="1" applyProtection="1">
      <alignment horizontal="left" vertical="center" wrapText="1"/>
      <protection locked="0"/>
    </xf>
    <xf numFmtId="1" fontId="2" fillId="0" borderId="8" xfId="0" applyNumberFormat="1" applyFont="1" applyBorder="1" applyAlignment="1" applyProtection="1">
      <alignment horizontal="left" vertical="top" wrapText="1"/>
      <protection locked="0"/>
    </xf>
    <xf numFmtId="1" fontId="2" fillId="0" borderId="63" xfId="0" applyNumberFormat="1" applyFont="1" applyBorder="1" applyAlignment="1" applyProtection="1">
      <alignment horizontal="left" vertical="center" wrapText="1"/>
      <protection locked="0"/>
    </xf>
    <xf numFmtId="1" fontId="2" fillId="0" borderId="64" xfId="0" applyNumberFormat="1" applyFont="1" applyBorder="1" applyAlignment="1" applyProtection="1">
      <alignment horizontal="left" vertical="center" wrapText="1"/>
      <protection locked="0"/>
    </xf>
    <xf numFmtId="1" fontId="2" fillId="0" borderId="64" xfId="0" applyNumberFormat="1" applyFont="1" applyBorder="1" applyAlignment="1" applyProtection="1">
      <alignment horizontal="center" vertical="center"/>
      <protection locked="0"/>
    </xf>
    <xf numFmtId="1" fontId="2" fillId="0" borderId="64" xfId="0" applyNumberFormat="1" applyFont="1" applyBorder="1" applyAlignment="1" applyProtection="1">
      <alignment horizontal="left" vertical="top" wrapText="1"/>
      <protection locked="0"/>
    </xf>
    <xf numFmtId="165" fontId="2" fillId="0" borderId="65" xfId="0" applyNumberFormat="1" applyFont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left" vertical="top"/>
    </xf>
    <xf numFmtId="0" fontId="1" fillId="3" borderId="32" xfId="0" applyFont="1" applyFill="1" applyBorder="1" applyAlignment="1" applyProtection="1">
      <alignment horizontal="left" vertical="top"/>
    </xf>
    <xf numFmtId="0" fontId="1" fillId="3" borderId="62" xfId="0" applyFont="1" applyFill="1" applyBorder="1" applyAlignment="1" applyProtection="1">
      <alignment horizontal="left" vertical="top"/>
    </xf>
    <xf numFmtId="165" fontId="2" fillId="3" borderId="67" xfId="0" applyNumberFormat="1" applyFont="1" applyFill="1" applyBorder="1" applyAlignment="1" applyProtection="1">
      <alignment horizontal="right" vertical="center"/>
    </xf>
    <xf numFmtId="0" fontId="13" fillId="3" borderId="66" xfId="0" applyFont="1" applyFill="1" applyBorder="1" applyAlignment="1" applyProtection="1">
      <alignment vertical="top"/>
    </xf>
    <xf numFmtId="165" fontId="12" fillId="3" borderId="68" xfId="0" applyNumberFormat="1" applyFont="1" applyFill="1" applyBorder="1" applyAlignment="1" applyProtection="1">
      <alignment vertical="top"/>
    </xf>
    <xf numFmtId="0" fontId="13" fillId="3" borderId="59" xfId="0" applyFont="1" applyFill="1" applyBorder="1" applyAlignment="1" applyProtection="1">
      <alignment vertical="center"/>
    </xf>
    <xf numFmtId="165" fontId="12" fillId="0" borderId="60" xfId="0" applyNumberFormat="1" applyFont="1" applyBorder="1" applyAlignment="1" applyProtection="1">
      <alignment vertical="center"/>
    </xf>
    <xf numFmtId="0" fontId="20" fillId="3" borderId="44" xfId="0" applyFont="1" applyFill="1" applyBorder="1" applyAlignment="1" applyProtection="1">
      <alignment horizontal="left" vertical="top" wrapText="1"/>
    </xf>
    <xf numFmtId="0" fontId="21" fillId="3" borderId="45" xfId="0" applyFont="1" applyFill="1" applyBorder="1" applyAlignment="1" applyProtection="1">
      <alignment horizontal="left" vertical="top" wrapText="1"/>
    </xf>
    <xf numFmtId="0" fontId="21" fillId="3" borderId="42" xfId="0" applyFont="1" applyFill="1" applyBorder="1" applyAlignment="1" applyProtection="1">
      <alignment horizontal="left" vertical="top" wrapText="1"/>
    </xf>
    <xf numFmtId="0" fontId="13" fillId="0" borderId="2" xfId="0" applyFont="1" applyFill="1" applyBorder="1" applyAlignment="1" applyProtection="1">
      <alignment horizontal="center" vertical="center"/>
    </xf>
    <xf numFmtId="49" fontId="13" fillId="3" borderId="47" xfId="0" applyNumberFormat="1" applyFont="1" applyFill="1" applyBorder="1" applyAlignment="1" applyProtection="1">
      <alignment horizontal="center" vertical="center"/>
    </xf>
    <xf numFmtId="49" fontId="13" fillId="3" borderId="5" xfId="0" applyNumberFormat="1" applyFont="1" applyFill="1" applyBorder="1" applyAlignment="1" applyProtection="1">
      <alignment horizontal="center" vertical="center"/>
    </xf>
    <xf numFmtId="0" fontId="13" fillId="0" borderId="38" xfId="0" applyFont="1" applyFill="1" applyBorder="1" applyAlignment="1" applyProtection="1">
      <alignment horizontal="center" vertical="center"/>
    </xf>
    <xf numFmtId="49" fontId="13" fillId="3" borderId="10" xfId="0" applyNumberFormat="1" applyFont="1" applyFill="1" applyBorder="1" applyAlignment="1" applyProtection="1">
      <alignment horizontal="center" vertical="center"/>
    </xf>
    <xf numFmtId="49" fontId="13" fillId="3" borderId="39" xfId="0" applyNumberFormat="1" applyFont="1" applyFill="1" applyBorder="1" applyAlignment="1" applyProtection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7</xdr:row>
      <xdr:rowOff>38100</xdr:rowOff>
    </xdr:from>
    <xdr:to>
      <xdr:col>4</xdr:col>
      <xdr:colOff>16875</xdr:colOff>
      <xdr:row>9</xdr:row>
      <xdr:rowOff>20519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678943-6FC0-4282-B68A-8B15F7E66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100"/>
          <a:ext cx="2160000" cy="639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3</xdr:col>
      <xdr:colOff>893175</xdr:colOff>
      <xdr:row>3</xdr:row>
      <xdr:rowOff>201494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25218F-64B2-4650-9AAF-BC408B906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675"/>
          <a:ext cx="2160000" cy="639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6</xdr:row>
      <xdr:rowOff>66674</xdr:rowOff>
    </xdr:from>
    <xdr:ext cx="2285999" cy="2095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DF17AF-B978-49BF-8C83-23E9CFCF444F}"/>
            </a:ext>
          </a:extLst>
        </xdr:cNvPr>
        <xdr:cNvSpPr txBox="1"/>
      </xdr:nvSpPr>
      <xdr:spPr>
        <a:xfrm>
          <a:off x="4638675" y="800099"/>
          <a:ext cx="2285999" cy="209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900">
              <a:solidFill>
                <a:srgbClr val="FF0000"/>
              </a:solidFill>
            </a:rPr>
            <a:t>Packing</a:t>
          </a:r>
          <a:r>
            <a:rPr lang="en-CA" sz="900" baseline="0">
              <a:solidFill>
                <a:srgbClr val="FF0000"/>
              </a:solidFill>
            </a:rPr>
            <a:t> slip must accompany all shipments.</a:t>
          </a:r>
          <a:endParaRPr lang="en-CA" sz="9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2Psubmissions@smu.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2Psubmissions@smu.ca" TargetMode="External"/><Relationship Id="rId1" Type="http://schemas.openxmlformats.org/officeDocument/2006/relationships/hyperlink" Target="mailto:procurement@stfx.ca?subject=Purchase%20Requisition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rocuretoPay@smu.c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55"/>
  <sheetViews>
    <sheetView showGridLines="0" tabSelected="1" topLeftCell="A8" zoomScaleNormal="100" workbookViewId="0">
      <selection activeCell="B18" sqref="B18:D18"/>
    </sheetView>
  </sheetViews>
  <sheetFormatPr defaultRowHeight="12.75" x14ac:dyDescent="0.2"/>
  <cols>
    <col min="1" max="1" width="2.85546875" customWidth="1"/>
    <col min="2" max="2" width="10" style="16" customWidth="1"/>
    <col min="3" max="3" width="9.140625" style="16"/>
    <col min="4" max="4" width="12.85546875" style="16" customWidth="1"/>
    <col min="5" max="5" width="9.140625" style="16"/>
    <col min="6" max="6" width="10.7109375" style="16" customWidth="1"/>
    <col min="7" max="7" width="9.140625" style="16" customWidth="1"/>
    <col min="8" max="8" width="10.5703125" style="16" customWidth="1"/>
    <col min="9" max="9" width="21" style="16" customWidth="1"/>
    <col min="10" max="10" width="13.5703125" style="16" bestFit="1" customWidth="1"/>
    <col min="11" max="11" width="13.42578125" style="16" customWidth="1"/>
    <col min="14" max="14" width="0" hidden="1" customWidth="1"/>
  </cols>
  <sheetData>
    <row r="1" spans="1:46" hidden="1" x14ac:dyDescent="0.2">
      <c r="B1" s="72" t="s">
        <v>11</v>
      </c>
      <c r="C1" s="73"/>
      <c r="D1" s="73"/>
      <c r="J1" s="49" t="s">
        <v>7</v>
      </c>
      <c r="K1" s="49" t="s">
        <v>74</v>
      </c>
    </row>
    <row r="2" spans="1:46" hidden="1" x14ac:dyDescent="0.2">
      <c r="B2" s="74" t="s">
        <v>78</v>
      </c>
      <c r="C2" s="74"/>
      <c r="D2" s="74"/>
      <c r="E2" s="52"/>
      <c r="F2" s="52"/>
      <c r="G2" s="52"/>
      <c r="H2" s="52"/>
      <c r="I2" s="52"/>
      <c r="J2" s="53" t="s">
        <v>69</v>
      </c>
      <c r="K2" s="52" t="s">
        <v>75</v>
      </c>
    </row>
    <row r="3" spans="1:46" hidden="1" x14ac:dyDescent="0.2">
      <c r="B3" s="72" t="s">
        <v>16</v>
      </c>
      <c r="C3" s="73"/>
      <c r="D3" s="73"/>
    </row>
    <row r="4" spans="1:46" hidden="1" x14ac:dyDescent="0.2">
      <c r="B4" s="16" t="s">
        <v>79</v>
      </c>
    </row>
    <row r="5" spans="1:46" hidden="1" x14ac:dyDescent="0.2">
      <c r="L5" s="49"/>
      <c r="M5" s="49"/>
      <c r="N5" s="49"/>
      <c r="O5" s="49"/>
      <c r="P5" s="49"/>
      <c r="Q5" s="49"/>
      <c r="R5" s="49"/>
      <c r="S5" s="49"/>
    </row>
    <row r="6" spans="1:46" s="52" customFormat="1" hidden="1" x14ac:dyDescent="0.2"/>
    <row r="7" spans="1:46" ht="9.9499999999999993" hidden="1" customHeight="1" x14ac:dyDescent="0.2">
      <c r="A7" s="10"/>
      <c r="B7" s="10"/>
      <c r="C7" s="10"/>
      <c r="D7" s="11"/>
      <c r="E7" s="11"/>
      <c r="F7" s="76" t="s">
        <v>0</v>
      </c>
      <c r="G7" s="76"/>
      <c r="H7" s="76"/>
      <c r="I7" s="76"/>
      <c r="J7" s="76"/>
      <c r="K7" s="76"/>
      <c r="L7" s="1"/>
      <c r="M7" s="1"/>
      <c r="N7" s="1"/>
      <c r="O7" s="1"/>
      <c r="P7" s="1"/>
    </row>
    <row r="8" spans="1:46" ht="12.6" customHeight="1" x14ac:dyDescent="0.2">
      <c r="A8" s="10"/>
      <c r="B8" s="10"/>
      <c r="C8" s="12" t="s">
        <v>4</v>
      </c>
      <c r="D8" s="13"/>
      <c r="E8" s="11"/>
      <c r="F8" s="76"/>
      <c r="G8" s="76"/>
      <c r="H8" s="76"/>
      <c r="I8" s="76"/>
      <c r="J8" s="76"/>
      <c r="K8" s="76"/>
      <c r="L8" s="1"/>
      <c r="M8" s="1"/>
      <c r="N8" s="1"/>
      <c r="O8" s="1"/>
      <c r="P8" s="1"/>
    </row>
    <row r="9" spans="1:46" ht="39.75" customHeight="1" thickBot="1" x14ac:dyDescent="0.25">
      <c r="A9" s="10"/>
      <c r="B9" s="10"/>
      <c r="C9" s="10"/>
      <c r="D9" s="11"/>
      <c r="E9" s="11"/>
      <c r="F9" s="76"/>
      <c r="G9" s="76"/>
      <c r="H9" s="76"/>
      <c r="I9" s="76"/>
      <c r="J9" s="76"/>
      <c r="K9" s="76"/>
      <c r="L9" s="1"/>
      <c r="M9" s="1"/>
      <c r="N9" s="1"/>
      <c r="O9" s="1"/>
      <c r="P9" s="1"/>
    </row>
    <row r="10" spans="1:46" ht="19.350000000000001" customHeight="1" x14ac:dyDescent="0.2">
      <c r="A10" s="10"/>
      <c r="B10" s="14" t="s">
        <v>12</v>
      </c>
      <c r="C10" s="10"/>
      <c r="D10" s="10"/>
      <c r="E10" s="10"/>
      <c r="F10" s="15"/>
      <c r="G10" s="15"/>
      <c r="H10" s="26"/>
      <c r="I10" s="261" t="s">
        <v>14</v>
      </c>
      <c r="J10" s="262"/>
      <c r="K10" s="263"/>
      <c r="L10" s="1"/>
      <c r="M10" s="1"/>
      <c r="N10" s="1"/>
      <c r="O10" s="1"/>
      <c r="P10" s="1"/>
    </row>
    <row r="11" spans="1:46" ht="13.5" thickBot="1" x14ac:dyDescent="0.25">
      <c r="A11" s="10"/>
      <c r="B11" s="75" t="s">
        <v>13</v>
      </c>
      <c r="C11" s="75"/>
      <c r="D11" s="75"/>
      <c r="E11" s="10"/>
      <c r="F11" s="10"/>
      <c r="G11" s="10"/>
      <c r="I11" s="264"/>
      <c r="J11" s="265"/>
      <c r="K11" s="266"/>
      <c r="L11" s="1"/>
      <c r="M11" s="1"/>
      <c r="N11" s="1"/>
      <c r="O11" s="1"/>
      <c r="P11" s="1"/>
      <c r="AT11" s="1" t="s">
        <v>24</v>
      </c>
    </row>
    <row r="12" spans="1:46" ht="8.4499999999999993" customHeight="1" thickBot="1" x14ac:dyDescent="0.25">
      <c r="A12" s="10"/>
      <c r="B12" s="11"/>
      <c r="C12" s="11"/>
      <c r="D12" s="11"/>
      <c r="E12" s="10"/>
      <c r="F12" s="92" t="s">
        <v>4</v>
      </c>
      <c r="G12" s="92"/>
      <c r="H12" s="92"/>
      <c r="I12" s="92"/>
      <c r="J12" s="92"/>
      <c r="K12" s="92"/>
      <c r="L12" s="1"/>
      <c r="M12" s="1"/>
      <c r="N12" s="1"/>
      <c r="O12" s="1"/>
      <c r="P12" s="1"/>
      <c r="AT12" s="1" t="s">
        <v>25</v>
      </c>
    </row>
    <row r="13" spans="1:46" x14ac:dyDescent="0.2">
      <c r="A13" s="10"/>
      <c r="B13" s="83" t="s">
        <v>19</v>
      </c>
      <c r="C13" s="84"/>
      <c r="D13" s="84"/>
      <c r="E13" s="84"/>
      <c r="F13" s="84"/>
      <c r="G13" s="84"/>
      <c r="H13" s="84"/>
      <c r="I13" s="84"/>
      <c r="J13" s="84"/>
      <c r="K13" s="85"/>
      <c r="L13" s="1"/>
      <c r="M13" s="1"/>
      <c r="N13" s="1"/>
      <c r="O13" s="1"/>
      <c r="P13" s="1"/>
    </row>
    <row r="14" spans="1:46" ht="39" customHeight="1" x14ac:dyDescent="0.2">
      <c r="A14" s="10"/>
      <c r="B14" s="86" t="s">
        <v>73</v>
      </c>
      <c r="C14" s="87"/>
      <c r="D14" s="87"/>
      <c r="E14" s="87"/>
      <c r="F14" s="87"/>
      <c r="G14" s="87"/>
      <c r="H14" s="87"/>
      <c r="I14" s="87"/>
      <c r="J14" s="87"/>
      <c r="K14" s="88"/>
      <c r="L14" s="1"/>
      <c r="M14" s="1"/>
      <c r="N14" s="1"/>
      <c r="O14" s="1"/>
      <c r="P14" s="1"/>
    </row>
    <row r="15" spans="1:46" ht="26.25" customHeight="1" x14ac:dyDescent="0.2">
      <c r="A15" s="10"/>
      <c r="B15" s="86" t="s">
        <v>71</v>
      </c>
      <c r="C15" s="87"/>
      <c r="D15" s="87"/>
      <c r="E15" s="87"/>
      <c r="F15" s="87"/>
      <c r="G15" s="87"/>
      <c r="H15" s="87"/>
      <c r="I15" s="87"/>
      <c r="J15" s="87"/>
      <c r="K15" s="88"/>
      <c r="L15" s="1"/>
      <c r="M15" s="1"/>
      <c r="N15" s="1"/>
      <c r="O15" s="1"/>
      <c r="P15" s="1"/>
    </row>
    <row r="16" spans="1:46" ht="13.5" thickBot="1" x14ac:dyDescent="0.25">
      <c r="A16" s="1"/>
      <c r="B16" s="89" t="s">
        <v>63</v>
      </c>
      <c r="C16" s="90"/>
      <c r="D16" s="90"/>
      <c r="E16" s="90"/>
      <c r="F16" s="90"/>
      <c r="G16" s="90"/>
      <c r="H16" s="90"/>
      <c r="I16" s="90"/>
      <c r="J16" s="90"/>
      <c r="K16" s="91"/>
      <c r="L16" s="1"/>
      <c r="M16" s="1"/>
      <c r="N16" s="1"/>
      <c r="O16" s="1"/>
      <c r="P16" s="1"/>
    </row>
    <row r="17" spans="1:16" x14ac:dyDescent="0.2">
      <c r="A17" s="1"/>
      <c r="B17" s="105" t="s">
        <v>21</v>
      </c>
      <c r="C17" s="106"/>
      <c r="D17" s="106"/>
      <c r="E17" s="123" t="s">
        <v>15</v>
      </c>
      <c r="F17" s="124"/>
      <c r="G17" s="124"/>
      <c r="H17" s="125"/>
      <c r="I17" s="126" t="s">
        <v>60</v>
      </c>
      <c r="J17" s="127"/>
      <c r="K17" s="128"/>
      <c r="L17" s="2"/>
      <c r="M17" s="1"/>
      <c r="N17" s="1"/>
      <c r="O17" s="1"/>
      <c r="P17" s="1"/>
    </row>
    <row r="18" spans="1:16" x14ac:dyDescent="0.2">
      <c r="A18" s="1"/>
      <c r="B18" s="77" t="s">
        <v>4</v>
      </c>
      <c r="C18" s="78"/>
      <c r="D18" s="78"/>
      <c r="E18" s="93" t="s">
        <v>4</v>
      </c>
      <c r="F18" s="94"/>
      <c r="G18" s="94"/>
      <c r="H18" s="95"/>
      <c r="I18" s="96" t="s">
        <v>4</v>
      </c>
      <c r="J18" s="97"/>
      <c r="K18" s="98"/>
      <c r="L18" s="2"/>
      <c r="M18" s="1"/>
      <c r="N18" s="1"/>
      <c r="O18" s="1"/>
      <c r="P18" s="1"/>
    </row>
    <row r="19" spans="1:16" x14ac:dyDescent="0.2">
      <c r="A19" s="1"/>
      <c r="B19" s="107" t="s">
        <v>22</v>
      </c>
      <c r="C19" s="108"/>
      <c r="D19" s="109"/>
      <c r="E19" s="99" t="s">
        <v>59</v>
      </c>
      <c r="F19" s="100"/>
      <c r="G19" s="167" t="s">
        <v>4</v>
      </c>
      <c r="H19" s="182"/>
      <c r="I19" s="40" t="s">
        <v>57</v>
      </c>
      <c r="J19" s="167" t="s">
        <v>4</v>
      </c>
      <c r="K19" s="168"/>
      <c r="L19" s="1"/>
      <c r="M19" s="1"/>
      <c r="N19" s="1"/>
      <c r="O19" s="1"/>
      <c r="P19" s="1"/>
    </row>
    <row r="20" spans="1:16" ht="15.6" customHeight="1" x14ac:dyDescent="0.2">
      <c r="A20" s="1"/>
      <c r="B20" s="77" t="s">
        <v>4</v>
      </c>
      <c r="C20" s="78"/>
      <c r="D20" s="78"/>
      <c r="E20" s="99" t="s">
        <v>68</v>
      </c>
      <c r="F20" s="100"/>
      <c r="G20" s="101" t="s">
        <v>4</v>
      </c>
      <c r="H20" s="102"/>
      <c r="I20" s="102"/>
      <c r="J20" s="102"/>
      <c r="K20" s="103"/>
      <c r="L20" s="1"/>
      <c r="M20" s="1"/>
      <c r="N20" s="1"/>
      <c r="O20" s="1"/>
      <c r="P20" s="1"/>
    </row>
    <row r="21" spans="1:16" x14ac:dyDescent="0.2">
      <c r="A21" s="1"/>
      <c r="B21" s="114" t="s">
        <v>11</v>
      </c>
      <c r="C21" s="115"/>
      <c r="D21" s="115"/>
      <c r="E21" s="119" t="s">
        <v>80</v>
      </c>
      <c r="F21" s="120"/>
      <c r="G21" s="120"/>
      <c r="H21" s="120"/>
      <c r="I21" s="120"/>
      <c r="J21" s="120"/>
      <c r="K21" s="121"/>
      <c r="L21" s="1"/>
      <c r="M21" s="1"/>
      <c r="N21" s="1"/>
      <c r="O21" s="1"/>
      <c r="P21" s="1"/>
    </row>
    <row r="22" spans="1:16" x14ac:dyDescent="0.2">
      <c r="A22" s="1"/>
      <c r="B22" s="185" t="s">
        <v>4</v>
      </c>
      <c r="C22" s="186"/>
      <c r="D22" s="187"/>
      <c r="E22" s="116" t="s">
        <v>4</v>
      </c>
      <c r="F22" s="117"/>
      <c r="G22" s="117"/>
      <c r="H22" s="117"/>
      <c r="I22" s="117"/>
      <c r="J22" s="117"/>
      <c r="K22" s="118"/>
      <c r="L22" s="1"/>
      <c r="M22" s="1"/>
      <c r="N22" s="1"/>
      <c r="O22" s="1"/>
      <c r="P22" s="1"/>
    </row>
    <row r="23" spans="1:16" ht="15.6" customHeight="1" thickBot="1" x14ac:dyDescent="0.25">
      <c r="A23" s="1"/>
      <c r="B23" s="114" t="s">
        <v>16</v>
      </c>
      <c r="C23" s="115"/>
      <c r="D23" s="115"/>
      <c r="E23" s="179" t="s">
        <v>4</v>
      </c>
      <c r="F23" s="180"/>
      <c r="G23" s="180"/>
      <c r="H23" s="180"/>
      <c r="I23" s="180"/>
      <c r="J23" s="180"/>
      <c r="K23" s="181"/>
      <c r="L23" s="1"/>
      <c r="M23" s="1"/>
      <c r="N23" s="1"/>
      <c r="O23" s="1"/>
      <c r="P23" s="1"/>
    </row>
    <row r="24" spans="1:16" ht="15.6" customHeight="1" x14ac:dyDescent="0.2">
      <c r="A24" s="1"/>
      <c r="B24" s="112" t="s">
        <v>4</v>
      </c>
      <c r="C24" s="113"/>
      <c r="D24" s="113"/>
      <c r="E24" s="140" t="s">
        <v>58</v>
      </c>
      <c r="F24" s="141"/>
      <c r="G24" s="183" t="s">
        <v>4</v>
      </c>
      <c r="H24" s="183"/>
      <c r="I24" s="184" t="s">
        <v>76</v>
      </c>
      <c r="J24" s="184"/>
      <c r="K24" s="69"/>
      <c r="L24" s="1"/>
      <c r="M24" s="1"/>
      <c r="N24" s="1"/>
      <c r="O24" s="1"/>
      <c r="P24" s="1"/>
    </row>
    <row r="25" spans="1:16" x14ac:dyDescent="0.2">
      <c r="A25" s="1"/>
      <c r="B25" s="114" t="s">
        <v>10</v>
      </c>
      <c r="C25" s="115"/>
      <c r="D25" s="115"/>
      <c r="E25" s="109" t="s">
        <v>61</v>
      </c>
      <c r="F25" s="115"/>
      <c r="G25" s="139"/>
      <c r="H25" s="169"/>
      <c r="I25" s="102"/>
      <c r="J25" s="102"/>
      <c r="K25" s="103"/>
      <c r="L25" s="1"/>
      <c r="M25" s="1"/>
      <c r="N25" s="1" t="s">
        <v>74</v>
      </c>
      <c r="O25" s="1"/>
      <c r="P25" s="1"/>
    </row>
    <row r="26" spans="1:16" x14ac:dyDescent="0.2">
      <c r="A26" s="1"/>
      <c r="B26" s="81" t="s">
        <v>4</v>
      </c>
      <c r="C26" s="82"/>
      <c r="D26" s="82"/>
      <c r="E26" s="109" t="s">
        <v>62</v>
      </c>
      <c r="F26" s="115"/>
      <c r="G26" s="115"/>
      <c r="H26" s="115"/>
      <c r="I26" s="115"/>
      <c r="J26" s="115"/>
      <c r="K26" s="122"/>
      <c r="L26" s="1"/>
      <c r="M26" s="1"/>
      <c r="N26" s="1" t="s">
        <v>75</v>
      </c>
      <c r="O26" s="1"/>
      <c r="P26" s="1"/>
    </row>
    <row r="27" spans="1:16" x14ac:dyDescent="0.2">
      <c r="A27" s="1"/>
      <c r="B27" s="107" t="s">
        <v>17</v>
      </c>
      <c r="C27" s="108"/>
      <c r="D27" s="109"/>
      <c r="E27" s="147" t="s">
        <v>4</v>
      </c>
      <c r="F27" s="148"/>
      <c r="G27" s="148"/>
      <c r="H27" s="148"/>
      <c r="I27" s="148"/>
      <c r="J27" s="148"/>
      <c r="K27" s="149"/>
      <c r="L27" s="1"/>
      <c r="M27" s="1"/>
      <c r="N27" s="1"/>
      <c r="O27" s="1"/>
      <c r="P27" s="1"/>
    </row>
    <row r="28" spans="1:16" ht="13.5" thickBot="1" x14ac:dyDescent="0.25">
      <c r="A28" s="1"/>
      <c r="B28" s="110" t="s">
        <v>4</v>
      </c>
      <c r="C28" s="111"/>
      <c r="D28" s="111"/>
      <c r="E28" s="150"/>
      <c r="F28" s="151"/>
      <c r="G28" s="151"/>
      <c r="H28" s="151"/>
      <c r="I28" s="151"/>
      <c r="J28" s="151"/>
      <c r="K28" s="152"/>
      <c r="L28" s="1"/>
      <c r="M28" s="1"/>
      <c r="N28" s="1"/>
      <c r="O28" s="1"/>
      <c r="P28" s="1"/>
    </row>
    <row r="29" spans="1:16" x14ac:dyDescent="0.2">
      <c r="A29" s="1"/>
      <c r="B29" s="79" t="s">
        <v>20</v>
      </c>
      <c r="C29" s="80"/>
      <c r="D29" s="80"/>
      <c r="E29" s="80"/>
      <c r="F29" s="80"/>
      <c r="G29" s="80"/>
      <c r="H29" s="80"/>
      <c r="I29" s="27"/>
      <c r="J29" s="175" t="s">
        <v>4</v>
      </c>
      <c r="K29" s="176"/>
      <c r="L29" s="1"/>
      <c r="M29" s="1"/>
      <c r="N29" s="1"/>
      <c r="O29" s="1"/>
      <c r="P29" s="1"/>
    </row>
    <row r="30" spans="1:16" s="9" customFormat="1" ht="13.5" thickBot="1" x14ac:dyDescent="0.25">
      <c r="B30" s="28" t="s">
        <v>53</v>
      </c>
      <c r="C30" s="29" t="s">
        <v>4</v>
      </c>
      <c r="D30" s="30" t="s">
        <v>54</v>
      </c>
      <c r="E30" s="29" t="s">
        <v>4</v>
      </c>
      <c r="F30" s="31" t="s">
        <v>55</v>
      </c>
      <c r="G30" s="29" t="s">
        <v>4</v>
      </c>
      <c r="H30" s="31" t="s">
        <v>56</v>
      </c>
      <c r="I30" s="32" t="s">
        <v>4</v>
      </c>
      <c r="J30" s="177"/>
      <c r="K30" s="178"/>
    </row>
    <row r="31" spans="1:16" s="9" customFormat="1" ht="5.45" customHeight="1" thickBot="1" x14ac:dyDescent="0.25">
      <c r="B31" s="33"/>
      <c r="C31" s="34"/>
      <c r="D31" s="35"/>
      <c r="E31" s="34"/>
      <c r="F31" s="34"/>
      <c r="G31" s="34"/>
      <c r="H31" s="34"/>
      <c r="I31" s="34"/>
      <c r="J31" s="34"/>
      <c r="K31" s="36"/>
    </row>
    <row r="32" spans="1:16" s="3" customFormat="1" ht="26.25" thickBot="1" x14ac:dyDescent="0.25">
      <c r="B32" s="170" t="s">
        <v>64</v>
      </c>
      <c r="C32" s="171"/>
      <c r="D32" s="37" t="s">
        <v>1</v>
      </c>
      <c r="E32" s="38" t="s">
        <v>65</v>
      </c>
      <c r="F32" s="172" t="s">
        <v>2</v>
      </c>
      <c r="G32" s="173"/>
      <c r="H32" s="173"/>
      <c r="I32" s="174"/>
      <c r="J32" s="37" t="s">
        <v>3</v>
      </c>
      <c r="K32" s="39" t="s">
        <v>23</v>
      </c>
    </row>
    <row r="33" spans="1:16" ht="27.6" customHeight="1" x14ac:dyDescent="0.2">
      <c r="A33" s="1"/>
      <c r="B33" s="142"/>
      <c r="C33" s="143"/>
      <c r="D33" s="4"/>
      <c r="E33" s="4"/>
      <c r="F33" s="144"/>
      <c r="G33" s="145"/>
      <c r="H33" s="145"/>
      <c r="I33" s="146"/>
      <c r="J33" s="5"/>
      <c r="K33" s="21">
        <f>D33*J33</f>
        <v>0</v>
      </c>
      <c r="L33" s="1"/>
      <c r="M33" s="1"/>
      <c r="N33" s="1"/>
      <c r="O33" s="1"/>
      <c r="P33" s="1"/>
    </row>
    <row r="34" spans="1:16" ht="27.6" customHeight="1" x14ac:dyDescent="0.2">
      <c r="A34" s="1"/>
      <c r="B34" s="165"/>
      <c r="C34" s="166"/>
      <c r="D34" s="64"/>
      <c r="E34" s="4"/>
      <c r="F34" s="144"/>
      <c r="G34" s="145"/>
      <c r="H34" s="145"/>
      <c r="I34" s="146"/>
      <c r="J34" s="5"/>
      <c r="K34" s="21">
        <f t="shared" ref="K34:K41" si="0">D34*J34</f>
        <v>0</v>
      </c>
      <c r="L34" s="1"/>
      <c r="M34" s="1"/>
      <c r="N34" s="1"/>
      <c r="O34" s="1"/>
      <c r="P34" s="1"/>
    </row>
    <row r="35" spans="1:16" ht="27.6" customHeight="1" x14ac:dyDescent="0.2">
      <c r="A35" s="1"/>
      <c r="B35" s="165"/>
      <c r="C35" s="166"/>
      <c r="D35" s="64"/>
      <c r="E35" s="64"/>
      <c r="F35" s="144"/>
      <c r="G35" s="145"/>
      <c r="H35" s="145"/>
      <c r="I35" s="146"/>
      <c r="J35" s="7"/>
      <c r="K35" s="21">
        <f t="shared" si="0"/>
        <v>0</v>
      </c>
      <c r="L35" s="1"/>
      <c r="M35" s="1"/>
      <c r="N35" s="1"/>
      <c r="O35" s="1"/>
      <c r="P35" s="1"/>
    </row>
    <row r="36" spans="1:16" ht="27.6" customHeight="1" x14ac:dyDescent="0.2">
      <c r="A36" s="1"/>
      <c r="B36" s="165"/>
      <c r="C36" s="166"/>
      <c r="D36" s="64"/>
      <c r="E36" s="64"/>
      <c r="F36" s="144"/>
      <c r="G36" s="145"/>
      <c r="H36" s="145"/>
      <c r="I36" s="146"/>
      <c r="J36" s="7"/>
      <c r="K36" s="21">
        <f t="shared" si="0"/>
        <v>0</v>
      </c>
      <c r="L36" s="1"/>
      <c r="M36" s="1"/>
      <c r="N36" s="1"/>
      <c r="O36" s="1"/>
      <c r="P36" s="1"/>
    </row>
    <row r="37" spans="1:16" ht="27.6" customHeight="1" x14ac:dyDescent="0.2">
      <c r="A37" s="1"/>
      <c r="B37" s="165"/>
      <c r="C37" s="166"/>
      <c r="D37" s="64"/>
      <c r="E37" s="64"/>
      <c r="F37" s="144"/>
      <c r="G37" s="145"/>
      <c r="H37" s="145"/>
      <c r="I37" s="146"/>
      <c r="J37" s="7"/>
      <c r="K37" s="21">
        <f t="shared" si="0"/>
        <v>0</v>
      </c>
      <c r="L37" s="1"/>
      <c r="M37" s="1"/>
      <c r="N37" s="1"/>
      <c r="O37" s="1"/>
      <c r="P37" s="1"/>
    </row>
    <row r="38" spans="1:16" ht="27.6" customHeight="1" x14ac:dyDescent="0.2">
      <c r="A38" s="1"/>
      <c r="B38" s="165"/>
      <c r="C38" s="166"/>
      <c r="D38" s="64"/>
      <c r="E38" s="64"/>
      <c r="F38" s="144"/>
      <c r="G38" s="145"/>
      <c r="H38" s="145"/>
      <c r="I38" s="146"/>
      <c r="J38" s="8"/>
      <c r="K38" s="21">
        <f t="shared" si="0"/>
        <v>0</v>
      </c>
      <c r="L38" s="1"/>
      <c r="M38" s="1"/>
      <c r="N38" s="1"/>
      <c r="O38" s="1"/>
      <c r="P38" s="1"/>
    </row>
    <row r="39" spans="1:16" ht="27.6" customHeight="1" x14ac:dyDescent="0.2">
      <c r="A39" s="1"/>
      <c r="B39" s="165"/>
      <c r="C39" s="166"/>
      <c r="D39" s="64"/>
      <c r="E39" s="64"/>
      <c r="F39" s="144"/>
      <c r="G39" s="145"/>
      <c r="H39" s="145"/>
      <c r="I39" s="146"/>
      <c r="J39" s="8"/>
      <c r="K39" s="21">
        <f t="shared" si="0"/>
        <v>0</v>
      </c>
      <c r="L39" s="1"/>
      <c r="M39" s="1"/>
      <c r="N39" s="1"/>
      <c r="O39" s="1"/>
      <c r="P39" s="1"/>
    </row>
    <row r="40" spans="1:16" ht="27.6" customHeight="1" x14ac:dyDescent="0.2">
      <c r="A40" s="1"/>
      <c r="B40" s="165"/>
      <c r="C40" s="166"/>
      <c r="D40" s="64"/>
      <c r="E40" s="64"/>
      <c r="F40" s="144"/>
      <c r="G40" s="145"/>
      <c r="H40" s="145"/>
      <c r="I40" s="146"/>
      <c r="J40" s="8"/>
      <c r="K40" s="21">
        <f t="shared" si="0"/>
        <v>0</v>
      </c>
      <c r="L40" s="1"/>
      <c r="M40" s="1"/>
      <c r="N40" s="1"/>
      <c r="O40" s="1"/>
      <c r="P40" s="1"/>
    </row>
    <row r="41" spans="1:16" ht="27.6" customHeight="1" x14ac:dyDescent="0.2">
      <c r="A41" s="1"/>
      <c r="B41" s="165"/>
      <c r="C41" s="166"/>
      <c r="D41" s="64"/>
      <c r="E41" s="64"/>
      <c r="F41" s="162"/>
      <c r="G41" s="163"/>
      <c r="H41" s="163"/>
      <c r="I41" s="164"/>
      <c r="J41" s="8"/>
      <c r="K41" s="66">
        <f t="shared" si="0"/>
        <v>0</v>
      </c>
      <c r="L41" s="1"/>
      <c r="M41" s="1"/>
      <c r="N41" s="1"/>
      <c r="O41" s="1"/>
      <c r="P41" s="1"/>
    </row>
    <row r="42" spans="1:16" ht="26.25" customHeight="1" thickBot="1" x14ac:dyDescent="0.25">
      <c r="A42" s="1"/>
      <c r="B42" s="129" t="s">
        <v>77</v>
      </c>
      <c r="C42" s="130"/>
      <c r="D42" s="130"/>
      <c r="E42" s="130"/>
      <c r="F42" s="130"/>
      <c r="G42" s="130"/>
      <c r="H42" s="130"/>
      <c r="I42" s="131"/>
      <c r="J42" s="22" t="s">
        <v>6</v>
      </c>
      <c r="K42" s="23">
        <f>SUM(K33:K41)</f>
        <v>0</v>
      </c>
      <c r="L42" s="1"/>
      <c r="M42" s="1"/>
      <c r="N42" s="1"/>
      <c r="O42" s="1"/>
      <c r="P42" s="1"/>
    </row>
    <row r="43" spans="1:16" x14ac:dyDescent="0.2">
      <c r="A43" s="1"/>
      <c r="B43" s="153"/>
      <c r="C43" s="154"/>
      <c r="D43" s="154"/>
      <c r="E43" s="154"/>
      <c r="F43" s="154"/>
      <c r="G43" s="154"/>
      <c r="H43" s="154"/>
      <c r="I43" s="155"/>
      <c r="J43" s="22" t="s">
        <v>26</v>
      </c>
      <c r="K43" s="23">
        <f>+'Purchase Requisition Form - 2'!K36</f>
        <v>0</v>
      </c>
      <c r="L43" s="1"/>
      <c r="M43" s="1"/>
      <c r="N43" s="1"/>
      <c r="O43" s="1"/>
      <c r="P43" s="1"/>
    </row>
    <row r="44" spans="1:16" x14ac:dyDescent="0.2">
      <c r="A44" s="1"/>
      <c r="B44" s="156"/>
      <c r="C44" s="157"/>
      <c r="D44" s="157"/>
      <c r="E44" s="157"/>
      <c r="F44" s="157"/>
      <c r="G44" s="157"/>
      <c r="H44" s="157"/>
      <c r="I44" s="158"/>
      <c r="J44" s="59" t="s">
        <v>5</v>
      </c>
      <c r="K44" s="61" t="s">
        <v>4</v>
      </c>
      <c r="L44" s="1"/>
      <c r="M44" s="1"/>
      <c r="N44" s="1"/>
      <c r="O44" s="1"/>
      <c r="P44" s="1"/>
    </row>
    <row r="45" spans="1:16" ht="13.5" thickBot="1" x14ac:dyDescent="0.25">
      <c r="A45" s="1"/>
      <c r="B45" s="156"/>
      <c r="C45" s="157"/>
      <c r="D45" s="157"/>
      <c r="E45" s="157"/>
      <c r="F45" s="157"/>
      <c r="G45" s="157"/>
      <c r="H45" s="157"/>
      <c r="I45" s="158"/>
      <c r="J45" s="24" t="s">
        <v>27</v>
      </c>
      <c r="K45" s="62">
        <f>SUM(K42:K44)</f>
        <v>0</v>
      </c>
      <c r="L45" s="1"/>
      <c r="M45" s="1"/>
      <c r="N45" s="1"/>
      <c r="O45" s="1"/>
      <c r="P45" s="1"/>
    </row>
    <row r="46" spans="1:16" ht="13.5" thickTop="1" x14ac:dyDescent="0.2">
      <c r="A46" s="1"/>
      <c r="B46" s="156"/>
      <c r="C46" s="157"/>
      <c r="D46" s="157"/>
      <c r="E46" s="157"/>
      <c r="F46" s="157"/>
      <c r="G46" s="157"/>
      <c r="H46" s="157"/>
      <c r="I46" s="158"/>
      <c r="J46" s="19" t="s">
        <v>7</v>
      </c>
      <c r="K46" s="60">
        <f>SUM(K45*0.15)</f>
        <v>0</v>
      </c>
      <c r="L46" s="1"/>
      <c r="M46" s="1"/>
      <c r="N46" s="1"/>
      <c r="O46" s="1"/>
      <c r="P46" s="1"/>
    </row>
    <row r="47" spans="1:16" ht="13.5" thickBot="1" x14ac:dyDescent="0.25">
      <c r="A47" s="1"/>
      <c r="B47" s="156"/>
      <c r="C47" s="157"/>
      <c r="D47" s="157"/>
      <c r="E47" s="157"/>
      <c r="F47" s="157"/>
      <c r="G47" s="157"/>
      <c r="H47" s="157"/>
      <c r="I47" s="158"/>
      <c r="J47" s="132" t="s">
        <v>8</v>
      </c>
      <c r="K47" s="133"/>
      <c r="L47" s="1"/>
      <c r="M47" s="1"/>
      <c r="N47" s="1" t="s">
        <v>4</v>
      </c>
      <c r="O47" s="1"/>
      <c r="P47" s="1"/>
    </row>
    <row r="48" spans="1:16" ht="33.75" customHeight="1" thickTop="1" x14ac:dyDescent="0.2">
      <c r="A48" s="1"/>
      <c r="B48" s="159"/>
      <c r="C48" s="160"/>
      <c r="D48" s="160"/>
      <c r="E48" s="160"/>
      <c r="F48" s="160"/>
      <c r="G48" s="160"/>
      <c r="H48" s="160"/>
      <c r="I48" s="161"/>
      <c r="J48" s="256" t="s">
        <v>9</v>
      </c>
      <c r="K48" s="257">
        <f>SUM(K45:K46)</f>
        <v>0</v>
      </c>
      <c r="L48" s="1"/>
      <c r="M48" s="1"/>
      <c r="N48" s="1"/>
      <c r="O48" s="1"/>
      <c r="P48" s="1"/>
    </row>
    <row r="49" spans="1:16" ht="14.1" customHeight="1" x14ac:dyDescent="0.2">
      <c r="A49" s="1"/>
      <c r="B49" s="136" t="s">
        <v>18</v>
      </c>
      <c r="C49" s="137"/>
      <c r="D49" s="137"/>
      <c r="E49" s="137"/>
      <c r="F49" s="137"/>
      <c r="G49" s="137"/>
      <c r="H49" s="137"/>
      <c r="I49" s="137"/>
      <c r="J49" s="138"/>
      <c r="K49" s="65" t="s">
        <v>4</v>
      </c>
      <c r="L49" s="1"/>
      <c r="M49" s="1"/>
      <c r="N49" s="1"/>
      <c r="O49" s="1"/>
      <c r="P49" s="1"/>
    </row>
    <row r="50" spans="1:16" ht="15.75" thickBot="1" x14ac:dyDescent="0.25">
      <c r="A50" s="1"/>
      <c r="B50" s="258" t="s">
        <v>72</v>
      </c>
      <c r="C50" s="259"/>
      <c r="D50" s="259"/>
      <c r="E50" s="259"/>
      <c r="F50" s="259"/>
      <c r="G50" s="259"/>
      <c r="H50" s="259"/>
      <c r="I50" s="260"/>
      <c r="J50" s="134" t="s">
        <v>81</v>
      </c>
      <c r="K50" s="135"/>
      <c r="L50" s="1"/>
      <c r="M50" s="1"/>
      <c r="N50" s="1"/>
      <c r="O50" s="1"/>
      <c r="P50" s="1"/>
    </row>
    <row r="51" spans="1:16" ht="24.6" customHeight="1" x14ac:dyDescent="0.2">
      <c r="A51" s="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"/>
      <c r="M51" s="1"/>
      <c r="N51" s="1"/>
      <c r="O51" s="1"/>
      <c r="P51" s="1"/>
    </row>
    <row r="52" spans="1:16" x14ac:dyDescent="0.2">
      <c r="A52" s="1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"/>
      <c r="N52" s="1"/>
      <c r="O52" s="1"/>
      <c r="P52" s="1"/>
    </row>
    <row r="53" spans="1:16" x14ac:dyDescent="0.2">
      <c r="A53" s="1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"/>
      <c r="M53" s="1"/>
      <c r="N53" s="1"/>
      <c r="O53" s="1"/>
      <c r="P53" s="1"/>
    </row>
    <row r="54" spans="1:16" x14ac:dyDescent="0.2">
      <c r="A54" s="1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"/>
      <c r="M54" s="1"/>
      <c r="N54" s="1"/>
      <c r="O54" s="1"/>
      <c r="P54" s="1"/>
    </row>
    <row r="55" spans="1:16" x14ac:dyDescent="0.2">
      <c r="A55" s="1"/>
      <c r="L55" s="1"/>
      <c r="M55" s="1"/>
      <c r="N55" s="1"/>
      <c r="O55" s="1"/>
      <c r="P55" s="1"/>
    </row>
  </sheetData>
  <sheetProtection algorithmName="SHA-512" hashValue="sEAjv62uuarTyhHxOvot9slY42UqZ1h89iQIUwxqT0vM7yQ8MTxluedAxT8pSxaLkKZ4+lP/mq4lDlKDuI034g==" saltValue="Cw8he3Tl63ZuaGYLH9Seqw==" spinCount="100000" sheet="1"/>
  <protectedRanges>
    <protectedRange algorithmName="SHA-512" hashValue="Syph83ld9KohtCziZ06QJwplVfPxfPnFmJMCMj3ub5uStBxhqTJ4cN9kVXAE7LlLjKc4jtpgJxLcgy+CygwMPQ==" saltValue="zYv1NnybCDjCpS2xdJ2qjA==" spinCount="100000" sqref="H24" name="Range1"/>
  </protectedRanges>
  <mergeCells count="69">
    <mergeCell ref="J19:K19"/>
    <mergeCell ref="H25:K25"/>
    <mergeCell ref="B32:C32"/>
    <mergeCell ref="F32:I32"/>
    <mergeCell ref="J29:K30"/>
    <mergeCell ref="E19:F19"/>
    <mergeCell ref="B25:D25"/>
    <mergeCell ref="E23:K23"/>
    <mergeCell ref="G19:H19"/>
    <mergeCell ref="G24:H24"/>
    <mergeCell ref="I24:J24"/>
    <mergeCell ref="B22:D22"/>
    <mergeCell ref="F33:I33"/>
    <mergeCell ref="B41:C41"/>
    <mergeCell ref="B40:C40"/>
    <mergeCell ref="B39:C39"/>
    <mergeCell ref="B38:C38"/>
    <mergeCell ref="B37:C37"/>
    <mergeCell ref="B36:C36"/>
    <mergeCell ref="B35:C35"/>
    <mergeCell ref="B34:C34"/>
    <mergeCell ref="J47:K47"/>
    <mergeCell ref="J50:K50"/>
    <mergeCell ref="B49:J49"/>
    <mergeCell ref="E25:G25"/>
    <mergeCell ref="E24:F24"/>
    <mergeCell ref="B33:C33"/>
    <mergeCell ref="F38:I38"/>
    <mergeCell ref="F37:I37"/>
    <mergeCell ref="F36:I36"/>
    <mergeCell ref="F35:I35"/>
    <mergeCell ref="F34:I34"/>
    <mergeCell ref="F40:I40"/>
    <mergeCell ref="F39:I39"/>
    <mergeCell ref="E27:K28"/>
    <mergeCell ref="B43:I48"/>
    <mergeCell ref="F41:I41"/>
    <mergeCell ref="B53:K54"/>
    <mergeCell ref="B17:D17"/>
    <mergeCell ref="B19:D19"/>
    <mergeCell ref="B27:D27"/>
    <mergeCell ref="B28:D28"/>
    <mergeCell ref="B18:D18"/>
    <mergeCell ref="B24:D24"/>
    <mergeCell ref="B21:D21"/>
    <mergeCell ref="B23:D23"/>
    <mergeCell ref="B50:I50"/>
    <mergeCell ref="E22:K22"/>
    <mergeCell ref="E21:K21"/>
    <mergeCell ref="E26:K26"/>
    <mergeCell ref="E17:H17"/>
    <mergeCell ref="I17:K17"/>
    <mergeCell ref="B42:I42"/>
    <mergeCell ref="B11:D11"/>
    <mergeCell ref="F7:K9"/>
    <mergeCell ref="B20:D20"/>
    <mergeCell ref="B29:H29"/>
    <mergeCell ref="B26:D26"/>
    <mergeCell ref="I10:I11"/>
    <mergeCell ref="B13:K13"/>
    <mergeCell ref="B14:K14"/>
    <mergeCell ref="B15:K15"/>
    <mergeCell ref="J10:K11"/>
    <mergeCell ref="B16:K16"/>
    <mergeCell ref="F12:K12"/>
    <mergeCell ref="E18:H18"/>
    <mergeCell ref="I18:K18"/>
    <mergeCell ref="E20:F20"/>
    <mergeCell ref="G20:K20"/>
  </mergeCells>
  <phoneticPr fontId="0" type="noConversion"/>
  <dataValidations count="4">
    <dataValidation type="list" allowBlank="1" showInputMessage="1" showErrorMessage="1" sqref="J46" xr:uid="{00000000-0002-0000-0000-000000000000}">
      <formula1>$J$1:$J$2</formula1>
    </dataValidation>
    <dataValidation type="list" allowBlank="1" showInputMessage="1" showErrorMessage="1" sqref="K24" xr:uid="{00000000-0002-0000-0000-000001000000}">
      <formula1>$K$1:$K$2</formula1>
    </dataValidation>
    <dataValidation type="list" allowBlank="1" showInputMessage="1" showErrorMessage="1" sqref="B21:D21" xr:uid="{FF6B88F8-3980-4866-9FDD-7B3F0595A660}">
      <formula1>$B$1:$B$2</formula1>
    </dataValidation>
    <dataValidation type="list" allowBlank="1" showInputMessage="1" showErrorMessage="1" sqref="B23:D23" xr:uid="{4F06AD34-AD7A-48ED-8CCE-948AE532B4CB}">
      <formula1>$B$3:$B$4</formula1>
    </dataValidation>
  </dataValidations>
  <hyperlinks>
    <hyperlink ref="B11" r:id="rId1" xr:uid="{00000000-0004-0000-0000-000000000000}"/>
  </hyperlinks>
  <printOptions horizontalCentered="1" verticalCentered="1"/>
  <pageMargins left="0.25" right="0.25" top="0.75" bottom="0.75" header="0.3" footer="0.3"/>
  <pageSetup scale="85" fitToHeight="0" orientation="portrait" cellComments="atEnd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41"/>
  <sheetViews>
    <sheetView showGridLines="0" zoomScale="90" zoomScaleNormal="90" workbookViewId="0">
      <selection activeCell="B10" sqref="B10:C10"/>
    </sheetView>
  </sheetViews>
  <sheetFormatPr defaultRowHeight="12.75" x14ac:dyDescent="0.2"/>
  <cols>
    <col min="1" max="1" width="2.85546875" customWidth="1"/>
    <col min="2" max="2" width="10" style="16" customWidth="1"/>
    <col min="3" max="3" width="9.140625" style="16"/>
    <col min="4" max="4" width="17.42578125" style="16" customWidth="1"/>
    <col min="5" max="5" width="9.140625" style="16"/>
    <col min="6" max="6" width="10.7109375" style="16" customWidth="1"/>
    <col min="7" max="7" width="9.140625" style="16" customWidth="1"/>
    <col min="8" max="8" width="9.5703125" style="16" customWidth="1"/>
    <col min="9" max="9" width="24.28515625" style="16" customWidth="1"/>
    <col min="10" max="10" width="13.5703125" style="16" bestFit="1" customWidth="1"/>
    <col min="11" max="11" width="13.42578125" style="16" customWidth="1"/>
  </cols>
  <sheetData>
    <row r="1" spans="1:46" ht="9.9499999999999993" customHeight="1" x14ac:dyDescent="0.2">
      <c r="A1" s="10"/>
      <c r="B1" s="10"/>
      <c r="C1" s="10"/>
      <c r="D1" s="11"/>
      <c r="E1" s="11"/>
      <c r="F1" s="191" t="s">
        <v>0</v>
      </c>
      <c r="G1" s="191"/>
      <c r="H1" s="191"/>
      <c r="I1" s="191"/>
      <c r="J1" s="191"/>
      <c r="K1" s="191"/>
      <c r="L1" s="1"/>
      <c r="M1" s="1"/>
      <c r="N1" s="1"/>
      <c r="O1" s="1"/>
      <c r="P1" s="1"/>
    </row>
    <row r="2" spans="1:46" ht="12.6" customHeight="1" x14ac:dyDescent="0.2">
      <c r="A2" s="10"/>
      <c r="B2" s="10"/>
      <c r="C2" s="12" t="s">
        <v>4</v>
      </c>
      <c r="D2" s="13"/>
      <c r="E2" s="11"/>
      <c r="F2" s="191"/>
      <c r="G2" s="191"/>
      <c r="H2" s="191"/>
      <c r="I2" s="191"/>
      <c r="J2" s="191"/>
      <c r="K2" s="191"/>
      <c r="L2" s="1"/>
      <c r="M2" s="1"/>
      <c r="N2" s="1"/>
      <c r="O2" s="1"/>
      <c r="P2" s="1"/>
    </row>
    <row r="3" spans="1:46" ht="18" customHeight="1" x14ac:dyDescent="0.2">
      <c r="A3" s="10"/>
      <c r="B3" s="10"/>
      <c r="C3" s="10"/>
      <c r="D3" s="11"/>
      <c r="E3" s="11"/>
      <c r="F3" s="191"/>
      <c r="G3" s="191"/>
      <c r="H3" s="191"/>
      <c r="I3" s="191"/>
      <c r="J3" s="191"/>
      <c r="K3" s="191"/>
      <c r="L3" s="1"/>
      <c r="M3" s="1"/>
      <c r="N3" s="1"/>
      <c r="O3" s="1"/>
      <c r="P3" s="1"/>
    </row>
    <row r="4" spans="1:46" ht="33" customHeight="1" x14ac:dyDescent="0.2">
      <c r="A4" s="10"/>
      <c r="B4" s="14" t="s">
        <v>12</v>
      </c>
      <c r="C4" s="10"/>
      <c r="D4" s="10"/>
      <c r="E4" s="10"/>
      <c r="F4" s="15"/>
      <c r="G4" s="15"/>
      <c r="H4" s="15"/>
      <c r="I4" s="15"/>
      <c r="J4" s="15"/>
      <c r="K4" s="15"/>
      <c r="L4" s="15"/>
      <c r="M4" s="15"/>
      <c r="N4" s="1"/>
      <c r="O4" s="1"/>
      <c r="P4" s="1"/>
    </row>
    <row r="5" spans="1:46" x14ac:dyDescent="0.2">
      <c r="A5" s="10"/>
      <c r="B5" s="17" t="s">
        <v>13</v>
      </c>
      <c r="C5" s="18"/>
      <c r="D5" s="11"/>
      <c r="E5" s="10"/>
      <c r="F5" s="10"/>
      <c r="G5" s="10"/>
      <c r="L5" s="16"/>
      <c r="M5" s="16"/>
      <c r="N5" s="1"/>
      <c r="O5" s="1"/>
      <c r="P5" s="1"/>
      <c r="AT5" s="1" t="s">
        <v>24</v>
      </c>
    </row>
    <row r="6" spans="1:46" ht="8.4499999999999993" customHeight="1" x14ac:dyDescent="0.2">
      <c r="A6" s="10"/>
      <c r="B6" s="11"/>
      <c r="C6" s="11"/>
      <c r="D6" s="11"/>
      <c r="E6" s="10"/>
      <c r="F6" s="92" t="s">
        <v>4</v>
      </c>
      <c r="G6" s="92"/>
      <c r="H6" s="92"/>
      <c r="I6" s="92"/>
      <c r="J6" s="92"/>
      <c r="K6" s="92"/>
      <c r="L6" s="1"/>
      <c r="M6" s="1"/>
      <c r="N6" s="1"/>
      <c r="O6" s="1"/>
      <c r="P6" s="1"/>
      <c r="AT6" s="1" t="s">
        <v>25</v>
      </c>
    </row>
    <row r="7" spans="1:46" x14ac:dyDescent="0.2">
      <c r="A7" s="10"/>
      <c r="B7" s="188" t="str">
        <f>'Purchase Requisition Form - 1 '!B16:K16</f>
        <v>FILL IN ALL UNSHADED AREAS AND SUBMIT BY EMAIL w/ ATTACHED SUPPORTING DOCUMENTS</v>
      </c>
      <c r="C7" s="189"/>
      <c r="D7" s="189"/>
      <c r="E7" s="189"/>
      <c r="F7" s="189"/>
      <c r="G7" s="189"/>
      <c r="H7" s="189"/>
      <c r="I7" s="189"/>
      <c r="J7" s="189"/>
      <c r="K7" s="190"/>
      <c r="L7" s="1"/>
      <c r="M7" s="1"/>
      <c r="N7" s="1"/>
      <c r="O7" s="1"/>
      <c r="P7" s="1"/>
    </row>
    <row r="8" spans="1:46" s="9" customFormat="1" ht="5.45" customHeight="1" thickBot="1" x14ac:dyDescent="0.25">
      <c r="A8" s="50"/>
      <c r="B8" s="41"/>
      <c r="C8" s="42"/>
      <c r="D8" s="43"/>
      <c r="E8" s="42"/>
      <c r="F8" s="42"/>
      <c r="G8" s="42"/>
      <c r="H8" s="42"/>
      <c r="I8" s="42"/>
      <c r="J8" s="34"/>
      <c r="K8" s="36"/>
    </row>
    <row r="9" spans="1:46" s="3" customFormat="1" ht="27.6" customHeight="1" thickBot="1" x14ac:dyDescent="0.25">
      <c r="A9" s="51"/>
      <c r="B9" s="170" t="s">
        <v>64</v>
      </c>
      <c r="C9" s="171"/>
      <c r="D9" s="37" t="s">
        <v>1</v>
      </c>
      <c r="E9" s="38" t="s">
        <v>65</v>
      </c>
      <c r="F9" s="172" t="s">
        <v>2</v>
      </c>
      <c r="G9" s="173"/>
      <c r="H9" s="173"/>
      <c r="I9" s="174"/>
      <c r="J9" s="39" t="s">
        <v>3</v>
      </c>
      <c r="K9" s="241" t="s">
        <v>23</v>
      </c>
    </row>
    <row r="10" spans="1:46" ht="27.6" customHeight="1" x14ac:dyDescent="0.2">
      <c r="A10" s="1"/>
      <c r="B10" s="242"/>
      <c r="C10" s="243"/>
      <c r="D10" s="4"/>
      <c r="E10" s="4"/>
      <c r="F10" s="244"/>
      <c r="G10" s="244"/>
      <c r="H10" s="244"/>
      <c r="I10" s="244"/>
      <c r="J10" s="46"/>
      <c r="K10" s="45">
        <f>D10*J10</f>
        <v>0</v>
      </c>
      <c r="L10" s="1"/>
      <c r="M10" s="1"/>
      <c r="N10" s="1"/>
      <c r="O10" s="1"/>
      <c r="P10" s="1"/>
    </row>
    <row r="11" spans="1:46" ht="27.6" customHeight="1" x14ac:dyDescent="0.2">
      <c r="A11" s="1"/>
      <c r="B11" s="193"/>
      <c r="C11" s="194"/>
      <c r="D11" s="64"/>
      <c r="E11" s="4"/>
      <c r="F11" s="192"/>
      <c r="G11" s="192"/>
      <c r="H11" s="192"/>
      <c r="I11" s="192"/>
      <c r="J11" s="46"/>
      <c r="K11" s="45">
        <f t="shared" ref="K11:K20" si="0">D11*J11</f>
        <v>0</v>
      </c>
      <c r="L11" s="1"/>
      <c r="M11" s="1"/>
      <c r="N11" s="1"/>
      <c r="O11" s="1"/>
      <c r="P11" s="1"/>
    </row>
    <row r="12" spans="1:46" ht="27.6" customHeight="1" x14ac:dyDescent="0.2">
      <c r="A12" s="1"/>
      <c r="B12" s="193"/>
      <c r="C12" s="194"/>
      <c r="D12" s="64"/>
      <c r="E12" s="4"/>
      <c r="F12" s="192"/>
      <c r="G12" s="192"/>
      <c r="H12" s="192"/>
      <c r="I12" s="192"/>
      <c r="J12" s="46"/>
      <c r="K12" s="45">
        <f t="shared" si="0"/>
        <v>0</v>
      </c>
      <c r="L12" s="1"/>
      <c r="M12" s="1"/>
      <c r="N12" s="1"/>
      <c r="O12" s="1"/>
      <c r="P12" s="1"/>
    </row>
    <row r="13" spans="1:46" ht="27.6" customHeight="1" x14ac:dyDescent="0.2">
      <c r="A13" s="1"/>
      <c r="B13" s="193"/>
      <c r="C13" s="194"/>
      <c r="D13" s="64"/>
      <c r="E13" s="4"/>
      <c r="F13" s="192"/>
      <c r="G13" s="192"/>
      <c r="H13" s="192"/>
      <c r="I13" s="192"/>
      <c r="J13" s="46"/>
      <c r="K13" s="45">
        <f t="shared" si="0"/>
        <v>0</v>
      </c>
      <c r="L13" s="1"/>
      <c r="M13" s="1"/>
      <c r="N13" s="1"/>
      <c r="O13" s="1"/>
      <c r="P13" s="1"/>
    </row>
    <row r="14" spans="1:46" ht="27.6" customHeight="1" x14ac:dyDescent="0.2">
      <c r="A14" s="1"/>
      <c r="B14" s="193"/>
      <c r="C14" s="194"/>
      <c r="D14" s="64"/>
      <c r="E14" s="4"/>
      <c r="F14" s="192"/>
      <c r="G14" s="192"/>
      <c r="H14" s="192"/>
      <c r="I14" s="192"/>
      <c r="J14" s="46"/>
      <c r="K14" s="45">
        <f t="shared" si="0"/>
        <v>0</v>
      </c>
      <c r="L14" s="1"/>
      <c r="M14" s="1"/>
      <c r="N14" s="1"/>
      <c r="O14" s="1"/>
      <c r="P14" s="1"/>
    </row>
    <row r="15" spans="1:46" ht="27.6" customHeight="1" x14ac:dyDescent="0.2">
      <c r="A15" s="1"/>
      <c r="B15" s="193"/>
      <c r="C15" s="194"/>
      <c r="D15" s="64"/>
      <c r="E15" s="4"/>
      <c r="F15" s="192"/>
      <c r="G15" s="192"/>
      <c r="H15" s="192"/>
      <c r="I15" s="192"/>
      <c r="J15" s="46"/>
      <c r="K15" s="45">
        <f t="shared" si="0"/>
        <v>0</v>
      </c>
      <c r="L15" s="1"/>
      <c r="M15" s="1"/>
      <c r="N15" s="1"/>
      <c r="O15" s="1"/>
      <c r="P15" s="1"/>
    </row>
    <row r="16" spans="1:46" ht="27.6" customHeight="1" x14ac:dyDescent="0.2">
      <c r="A16" s="1"/>
      <c r="B16" s="193"/>
      <c r="C16" s="194"/>
      <c r="D16" s="64"/>
      <c r="E16" s="4"/>
      <c r="F16" s="192"/>
      <c r="G16" s="192"/>
      <c r="H16" s="192"/>
      <c r="I16" s="192"/>
      <c r="J16" s="46"/>
      <c r="K16" s="45">
        <f t="shared" si="0"/>
        <v>0</v>
      </c>
      <c r="L16" s="1"/>
      <c r="M16" s="1"/>
      <c r="N16" s="1"/>
      <c r="O16" s="1"/>
      <c r="P16" s="1"/>
    </row>
    <row r="17" spans="1:16" ht="27.6" customHeight="1" x14ac:dyDescent="0.2">
      <c r="A17" s="1"/>
      <c r="B17" s="193"/>
      <c r="C17" s="194"/>
      <c r="D17" s="64"/>
      <c r="E17" s="4"/>
      <c r="F17" s="192"/>
      <c r="G17" s="192"/>
      <c r="H17" s="192"/>
      <c r="I17" s="192"/>
      <c r="J17" s="46"/>
      <c r="K17" s="45">
        <f t="shared" si="0"/>
        <v>0</v>
      </c>
      <c r="L17" s="1"/>
      <c r="M17" s="1"/>
      <c r="N17" s="1"/>
      <c r="O17" s="1"/>
      <c r="P17" s="1"/>
    </row>
    <row r="18" spans="1:16" ht="27.6" customHeight="1" x14ac:dyDescent="0.2">
      <c r="A18" s="1"/>
      <c r="B18" s="193"/>
      <c r="C18" s="194"/>
      <c r="D18" s="64"/>
      <c r="E18" s="4"/>
      <c r="F18" s="192"/>
      <c r="G18" s="192"/>
      <c r="H18" s="192"/>
      <c r="I18" s="192"/>
      <c r="J18" s="46"/>
      <c r="K18" s="45">
        <f t="shared" si="0"/>
        <v>0</v>
      </c>
      <c r="L18" s="1"/>
      <c r="M18" s="1"/>
      <c r="N18" s="1"/>
      <c r="O18" s="1"/>
      <c r="P18" s="1"/>
    </row>
    <row r="19" spans="1:16" ht="27.6" customHeight="1" x14ac:dyDescent="0.2">
      <c r="A19" s="1"/>
      <c r="B19" s="193"/>
      <c r="C19" s="194"/>
      <c r="D19" s="64"/>
      <c r="E19" s="4"/>
      <c r="F19" s="192"/>
      <c r="G19" s="192"/>
      <c r="H19" s="192"/>
      <c r="I19" s="192"/>
      <c r="J19" s="46"/>
      <c r="K19" s="45">
        <f t="shared" si="0"/>
        <v>0</v>
      </c>
      <c r="L19" s="1"/>
      <c r="M19" s="1"/>
      <c r="N19" s="1"/>
      <c r="O19" s="1"/>
      <c r="P19" s="1"/>
    </row>
    <row r="20" spans="1:16" ht="27.6" customHeight="1" x14ac:dyDescent="0.2">
      <c r="A20" s="1"/>
      <c r="B20" s="193"/>
      <c r="C20" s="194"/>
      <c r="D20" s="64"/>
      <c r="E20" s="4"/>
      <c r="F20" s="192"/>
      <c r="G20" s="192"/>
      <c r="H20" s="192"/>
      <c r="I20" s="192"/>
      <c r="J20" s="46"/>
      <c r="K20" s="45">
        <f t="shared" si="0"/>
        <v>0</v>
      </c>
      <c r="L20" s="1"/>
      <c r="M20" s="1"/>
      <c r="N20" s="1"/>
      <c r="O20" s="1"/>
      <c r="P20" s="1"/>
    </row>
    <row r="21" spans="1:16" ht="27.6" customHeight="1" x14ac:dyDescent="0.2">
      <c r="A21" s="1"/>
      <c r="B21" s="193"/>
      <c r="C21" s="194"/>
      <c r="D21" s="44"/>
      <c r="E21" s="4"/>
      <c r="F21" s="192"/>
      <c r="G21" s="192"/>
      <c r="H21" s="192"/>
      <c r="I21" s="192"/>
      <c r="J21" s="46"/>
      <c r="K21" s="45">
        <f t="shared" ref="K21:K34" si="1">D21*J21</f>
        <v>0</v>
      </c>
      <c r="L21" s="1"/>
      <c r="M21" s="1"/>
      <c r="N21" s="1"/>
      <c r="O21" s="1"/>
      <c r="P21" s="1"/>
    </row>
    <row r="22" spans="1:16" ht="27.6" customHeight="1" x14ac:dyDescent="0.2">
      <c r="A22" s="1"/>
      <c r="B22" s="193"/>
      <c r="C22" s="194"/>
      <c r="D22" s="44"/>
      <c r="E22" s="6"/>
      <c r="F22" s="192"/>
      <c r="G22" s="192"/>
      <c r="H22" s="192"/>
      <c r="I22" s="192"/>
      <c r="J22" s="47"/>
      <c r="K22" s="45">
        <f t="shared" si="1"/>
        <v>0</v>
      </c>
      <c r="L22" s="1"/>
      <c r="M22" s="1"/>
      <c r="N22" s="1"/>
      <c r="O22" s="1"/>
      <c r="P22" s="1"/>
    </row>
    <row r="23" spans="1:16" ht="27.6" customHeight="1" x14ac:dyDescent="0.2">
      <c r="A23" s="1"/>
      <c r="B23" s="193"/>
      <c r="C23" s="194"/>
      <c r="D23" s="44"/>
      <c r="E23" s="6"/>
      <c r="F23" s="192"/>
      <c r="G23" s="192"/>
      <c r="H23" s="192"/>
      <c r="I23" s="192"/>
      <c r="J23" s="47"/>
      <c r="K23" s="45">
        <f t="shared" si="1"/>
        <v>0</v>
      </c>
      <c r="L23" s="1"/>
      <c r="M23" s="1"/>
      <c r="N23" s="1"/>
      <c r="O23" s="1"/>
      <c r="P23" s="1"/>
    </row>
    <row r="24" spans="1:16" ht="27.6" customHeight="1" x14ac:dyDescent="0.2">
      <c r="A24" s="1"/>
      <c r="B24" s="193"/>
      <c r="C24" s="194"/>
      <c r="D24" s="44"/>
      <c r="E24" s="6"/>
      <c r="F24" s="192"/>
      <c r="G24" s="192"/>
      <c r="H24" s="192"/>
      <c r="I24" s="192"/>
      <c r="J24" s="47"/>
      <c r="K24" s="45">
        <f t="shared" si="1"/>
        <v>0</v>
      </c>
      <c r="L24" s="1"/>
      <c r="M24" s="1"/>
      <c r="N24" s="1"/>
      <c r="O24" s="1"/>
      <c r="P24" s="1"/>
    </row>
    <row r="25" spans="1:16" ht="27.6" customHeight="1" x14ac:dyDescent="0.2">
      <c r="A25" s="1"/>
      <c r="B25" s="193"/>
      <c r="C25" s="194"/>
      <c r="D25" s="44"/>
      <c r="E25" s="6"/>
      <c r="F25" s="192"/>
      <c r="G25" s="192"/>
      <c r="H25" s="192"/>
      <c r="I25" s="192"/>
      <c r="J25" s="48"/>
      <c r="K25" s="45">
        <f t="shared" si="1"/>
        <v>0</v>
      </c>
      <c r="L25" s="1"/>
      <c r="M25" s="1"/>
      <c r="N25" s="1"/>
      <c r="O25" s="1"/>
      <c r="P25" s="1"/>
    </row>
    <row r="26" spans="1:16" ht="27.6" customHeight="1" x14ac:dyDescent="0.2">
      <c r="A26" s="1"/>
      <c r="B26" s="193"/>
      <c r="C26" s="194"/>
      <c r="D26" s="44"/>
      <c r="E26" s="6"/>
      <c r="F26" s="192"/>
      <c r="G26" s="192"/>
      <c r="H26" s="192"/>
      <c r="I26" s="192"/>
      <c r="J26" s="48"/>
      <c r="K26" s="45">
        <f t="shared" si="1"/>
        <v>0</v>
      </c>
      <c r="L26" s="1"/>
      <c r="M26" s="1"/>
      <c r="N26" s="1"/>
      <c r="O26" s="1"/>
      <c r="P26" s="1"/>
    </row>
    <row r="27" spans="1:16" ht="27.6" customHeight="1" x14ac:dyDescent="0.2">
      <c r="A27" s="1"/>
      <c r="B27" s="193"/>
      <c r="C27" s="194"/>
      <c r="D27" s="44"/>
      <c r="E27" s="6"/>
      <c r="F27" s="192"/>
      <c r="G27" s="192"/>
      <c r="H27" s="192"/>
      <c r="I27" s="192"/>
      <c r="J27" s="48"/>
      <c r="K27" s="45">
        <f t="shared" si="1"/>
        <v>0</v>
      </c>
      <c r="L27" s="1"/>
      <c r="M27" s="1"/>
      <c r="N27" s="1"/>
      <c r="O27" s="1"/>
      <c r="P27" s="1"/>
    </row>
    <row r="28" spans="1:16" ht="27.6" customHeight="1" x14ac:dyDescent="0.2">
      <c r="A28" s="1"/>
      <c r="B28" s="193"/>
      <c r="C28" s="194"/>
      <c r="D28" s="44"/>
      <c r="E28" s="6"/>
      <c r="F28" s="192"/>
      <c r="G28" s="192"/>
      <c r="H28" s="192"/>
      <c r="I28" s="192"/>
      <c r="J28" s="48"/>
      <c r="K28" s="45">
        <f t="shared" si="1"/>
        <v>0</v>
      </c>
      <c r="L28" s="1"/>
      <c r="M28" s="1"/>
      <c r="N28" s="1"/>
      <c r="O28" s="1"/>
      <c r="P28" s="1"/>
    </row>
    <row r="29" spans="1:16" ht="27.6" customHeight="1" x14ac:dyDescent="0.2">
      <c r="A29" s="1"/>
      <c r="B29" s="193"/>
      <c r="C29" s="194"/>
      <c r="D29" s="44"/>
      <c r="E29" s="6"/>
      <c r="F29" s="192"/>
      <c r="G29" s="192"/>
      <c r="H29" s="192"/>
      <c r="I29" s="192"/>
      <c r="J29" s="47"/>
      <c r="K29" s="45">
        <f t="shared" si="1"/>
        <v>0</v>
      </c>
      <c r="L29" s="1"/>
      <c r="M29" s="1"/>
      <c r="N29" s="1"/>
      <c r="O29" s="1"/>
      <c r="P29" s="1"/>
    </row>
    <row r="30" spans="1:16" ht="27.6" customHeight="1" x14ac:dyDescent="0.2">
      <c r="A30" s="1"/>
      <c r="B30" s="193"/>
      <c r="C30" s="194"/>
      <c r="D30" s="44"/>
      <c r="E30" s="6"/>
      <c r="F30" s="192"/>
      <c r="G30" s="192"/>
      <c r="H30" s="192"/>
      <c r="I30" s="192"/>
      <c r="J30" s="47"/>
      <c r="K30" s="45">
        <f t="shared" si="1"/>
        <v>0</v>
      </c>
      <c r="L30" s="1"/>
      <c r="M30" s="1"/>
      <c r="N30" s="1"/>
      <c r="O30" s="1"/>
      <c r="P30" s="1"/>
    </row>
    <row r="31" spans="1:16" ht="27.6" customHeight="1" x14ac:dyDescent="0.2">
      <c r="A31" s="1"/>
      <c r="B31" s="193"/>
      <c r="C31" s="194"/>
      <c r="D31" s="44"/>
      <c r="E31" s="6"/>
      <c r="F31" s="192"/>
      <c r="G31" s="192"/>
      <c r="H31" s="192"/>
      <c r="I31" s="192"/>
      <c r="J31" s="48"/>
      <c r="K31" s="45">
        <f t="shared" si="1"/>
        <v>0</v>
      </c>
      <c r="L31" s="1"/>
      <c r="M31" s="1"/>
      <c r="N31" s="1"/>
      <c r="O31" s="1"/>
      <c r="P31" s="1"/>
    </row>
    <row r="32" spans="1:16" ht="27.6" customHeight="1" x14ac:dyDescent="0.2">
      <c r="A32" s="1"/>
      <c r="B32" s="193"/>
      <c r="C32" s="194"/>
      <c r="D32" s="44"/>
      <c r="E32" s="6"/>
      <c r="F32" s="192"/>
      <c r="G32" s="192"/>
      <c r="H32" s="192"/>
      <c r="I32" s="192"/>
      <c r="J32" s="48"/>
      <c r="K32" s="45">
        <f t="shared" si="1"/>
        <v>0</v>
      </c>
      <c r="L32" s="1"/>
      <c r="M32" s="1"/>
      <c r="N32" s="1"/>
      <c r="O32" s="1"/>
      <c r="P32" s="1"/>
    </row>
    <row r="33" spans="1:16" ht="27.6" customHeight="1" x14ac:dyDescent="0.2">
      <c r="A33" s="1"/>
      <c r="B33" s="193"/>
      <c r="C33" s="194"/>
      <c r="D33" s="44"/>
      <c r="E33" s="6"/>
      <c r="F33" s="192"/>
      <c r="G33" s="192"/>
      <c r="H33" s="192"/>
      <c r="I33" s="192"/>
      <c r="J33" s="48"/>
      <c r="K33" s="45">
        <f t="shared" si="1"/>
        <v>0</v>
      </c>
      <c r="L33" s="1"/>
      <c r="M33" s="1"/>
      <c r="N33" s="1"/>
      <c r="O33" s="1"/>
      <c r="P33" s="1"/>
    </row>
    <row r="34" spans="1:16" ht="27.6" customHeight="1" x14ac:dyDescent="0.2">
      <c r="A34" s="1"/>
      <c r="B34" s="193"/>
      <c r="C34" s="194"/>
      <c r="D34" s="44"/>
      <c r="E34" s="6"/>
      <c r="F34" s="192"/>
      <c r="G34" s="192"/>
      <c r="H34" s="192"/>
      <c r="I34" s="192"/>
      <c r="J34" s="48"/>
      <c r="K34" s="45">
        <f t="shared" si="1"/>
        <v>0</v>
      </c>
      <c r="L34" s="1"/>
      <c r="M34" s="1"/>
      <c r="N34" s="1"/>
      <c r="O34" s="1"/>
      <c r="P34" s="1"/>
    </row>
    <row r="35" spans="1:16" ht="27.6" customHeight="1" thickBot="1" x14ac:dyDescent="0.25">
      <c r="A35" s="1"/>
      <c r="B35" s="245"/>
      <c r="C35" s="246"/>
      <c r="D35" s="247"/>
      <c r="E35" s="247"/>
      <c r="F35" s="248"/>
      <c r="G35" s="248"/>
      <c r="H35" s="248"/>
      <c r="I35" s="248"/>
      <c r="J35" s="249"/>
      <c r="K35" s="253">
        <f>D35*J35</f>
        <v>0</v>
      </c>
      <c r="L35" s="1"/>
      <c r="M35" s="1"/>
      <c r="N35" s="1"/>
      <c r="O35" s="1"/>
      <c r="P35" s="1"/>
    </row>
    <row r="36" spans="1:16" ht="16.5" thickTop="1" thickBot="1" x14ac:dyDescent="0.25">
      <c r="A36" s="1"/>
      <c r="B36" s="250"/>
      <c r="C36" s="251"/>
      <c r="D36" s="251"/>
      <c r="E36" s="251"/>
      <c r="F36" s="251"/>
      <c r="G36" s="251"/>
      <c r="H36" s="251"/>
      <c r="I36" s="252"/>
      <c r="J36" s="254" t="s">
        <v>6</v>
      </c>
      <c r="K36" s="255">
        <f>SUM(K10:K35)</f>
        <v>0</v>
      </c>
      <c r="L36" s="1"/>
      <c r="M36" s="1"/>
      <c r="N36" s="1"/>
      <c r="O36" s="1"/>
      <c r="P36" s="1"/>
    </row>
    <row r="37" spans="1:16" ht="24.6" customHeight="1" x14ac:dyDescent="0.2">
      <c r="A37" s="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"/>
      <c r="M37" s="1"/>
      <c r="N37" s="1"/>
      <c r="O37" s="1"/>
      <c r="P37" s="1"/>
    </row>
    <row r="38" spans="1:16" x14ac:dyDescent="0.2">
      <c r="A38" s="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1"/>
      <c r="M38" s="1"/>
      <c r="N38" s="1"/>
      <c r="O38" s="1"/>
      <c r="P38" s="1"/>
    </row>
    <row r="39" spans="1:16" x14ac:dyDescent="0.2">
      <c r="A39" s="1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"/>
      <c r="M39" s="1"/>
      <c r="N39" s="1"/>
      <c r="O39" s="1"/>
      <c r="P39" s="1"/>
    </row>
    <row r="40" spans="1:16" x14ac:dyDescent="0.2">
      <c r="A40" s="1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"/>
      <c r="M40" s="1"/>
      <c r="N40" s="1"/>
      <c r="O40" s="1"/>
      <c r="P40" s="1"/>
    </row>
    <row r="41" spans="1:16" x14ac:dyDescent="0.2">
      <c r="A41" s="1"/>
      <c r="L41" s="1"/>
      <c r="M41" s="1"/>
      <c r="N41" s="1"/>
      <c r="O41" s="1"/>
      <c r="P41" s="1"/>
    </row>
  </sheetData>
  <sheetProtection algorithmName="SHA-512" hashValue="Ft0OvUM3PJfUo58hR/SAasZAjNF7I0ZRtJSMAe2DIF5/SqH6OVUGbgf7ybjCjoiT3RS2L99rTbqR3ba3DV8msg==" saltValue="/jhg6wR/b/woW0/t1w/Lbg==" spinCount="100000" sheet="1" objects="1" scenarios="1"/>
  <mergeCells count="59">
    <mergeCell ref="B17:C17"/>
    <mergeCell ref="B18:C18"/>
    <mergeCell ref="B19:C19"/>
    <mergeCell ref="B20:C2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B33:C33"/>
    <mergeCell ref="B34:C34"/>
    <mergeCell ref="B35:C35"/>
    <mergeCell ref="B28:C28"/>
    <mergeCell ref="B29:C29"/>
    <mergeCell ref="B30:C30"/>
    <mergeCell ref="B31:C31"/>
    <mergeCell ref="B32:C32"/>
    <mergeCell ref="F27:I27"/>
    <mergeCell ref="F26:I26"/>
    <mergeCell ref="B10:C10"/>
    <mergeCell ref="B21:C21"/>
    <mergeCell ref="B22:C22"/>
    <mergeCell ref="B23:C23"/>
    <mergeCell ref="B24:C24"/>
    <mergeCell ref="B25:C25"/>
    <mergeCell ref="B26:C26"/>
    <mergeCell ref="B27:C27"/>
    <mergeCell ref="B11:C11"/>
    <mergeCell ref="B12:C12"/>
    <mergeCell ref="B13:C13"/>
    <mergeCell ref="B14:C14"/>
    <mergeCell ref="B15:C15"/>
    <mergeCell ref="B16:C16"/>
    <mergeCell ref="F32:I32"/>
    <mergeCell ref="F31:I31"/>
    <mergeCell ref="F30:I30"/>
    <mergeCell ref="F29:I29"/>
    <mergeCell ref="F28:I28"/>
    <mergeCell ref="B7:K7"/>
    <mergeCell ref="F1:K3"/>
    <mergeCell ref="F6:K6"/>
    <mergeCell ref="B39:K40"/>
    <mergeCell ref="B36:I36"/>
    <mergeCell ref="F25:I25"/>
    <mergeCell ref="F24:I24"/>
    <mergeCell ref="F23:I23"/>
    <mergeCell ref="B9:C9"/>
    <mergeCell ref="F9:I9"/>
    <mergeCell ref="F22:I22"/>
    <mergeCell ref="F21:I21"/>
    <mergeCell ref="F10:I10"/>
    <mergeCell ref="F35:I35"/>
    <mergeCell ref="F34:I34"/>
    <mergeCell ref="F33:I33"/>
  </mergeCells>
  <hyperlinks>
    <hyperlink ref="B5:C5" r:id="rId1" display="procurement@stfx.ca " xr:uid="{00000000-0004-0000-0100-000000000000}"/>
    <hyperlink ref="B5" r:id="rId2" xr:uid="{00000000-0004-0000-0100-000001000000}"/>
  </hyperlinks>
  <printOptions horizontalCentered="1" verticalCentered="1"/>
  <pageMargins left="0.25" right="0.25" top="9.8750000000000004E-2" bottom="0.75" header="0.3" footer="0.3"/>
  <pageSetup scale="79" fitToHeight="0" orientation="portrait" cellComments="atEnd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9"/>
  <sheetViews>
    <sheetView topLeftCell="A3" zoomScaleNormal="100" workbookViewId="0">
      <selection activeCell="K44" sqref="K44"/>
    </sheetView>
  </sheetViews>
  <sheetFormatPr defaultRowHeight="12.75" x14ac:dyDescent="0.2"/>
  <cols>
    <col min="1" max="1" width="2" customWidth="1"/>
    <col min="2" max="3" width="8.85546875" customWidth="1"/>
    <col min="4" max="4" width="6.42578125" customWidth="1"/>
    <col min="5" max="5" width="7" customWidth="1"/>
    <col min="8" max="8" width="14.85546875" customWidth="1"/>
    <col min="9" max="9" width="15.7109375" customWidth="1"/>
    <col min="10" max="10" width="10" bestFit="1" customWidth="1"/>
    <col min="11" max="11" width="15.140625" customWidth="1"/>
    <col min="12" max="12" width="17.140625" customWidth="1"/>
    <col min="13" max="13" width="10.28515625" bestFit="1" customWidth="1"/>
    <col min="16" max="18" width="9.140625" customWidth="1"/>
    <col min="19" max="19" width="11.42578125" bestFit="1" customWidth="1"/>
  </cols>
  <sheetData>
    <row r="1" spans="2:11" hidden="1" x14ac:dyDescent="0.2">
      <c r="K1" s="1" t="s">
        <v>44</v>
      </c>
    </row>
    <row r="2" spans="2:11" ht="20.25" hidden="1" x14ac:dyDescent="0.2">
      <c r="K2" s="1" t="s">
        <v>45</v>
      </c>
    </row>
    <row r="3" spans="2:1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2:11" ht="15" x14ac:dyDescent="0.25">
      <c r="B4" s="226" t="s">
        <v>28</v>
      </c>
      <c r="C4" s="227"/>
      <c r="D4" s="215"/>
      <c r="E4" s="216"/>
      <c r="F4" s="216"/>
      <c r="G4" s="217"/>
      <c r="H4" s="226" t="s">
        <v>33</v>
      </c>
      <c r="I4" s="227"/>
      <c r="J4" s="224"/>
      <c r="K4" s="224"/>
    </row>
    <row r="5" spans="2:11" ht="15" x14ac:dyDescent="0.25">
      <c r="B5" s="16"/>
      <c r="C5" s="16"/>
      <c r="D5" s="215"/>
      <c r="E5" s="216"/>
      <c r="F5" s="216"/>
      <c r="G5" s="217"/>
      <c r="H5" s="226" t="s">
        <v>34</v>
      </c>
      <c r="I5" s="227"/>
      <c r="J5" s="225"/>
      <c r="K5" s="225"/>
    </row>
    <row r="6" spans="2:11" ht="15" x14ac:dyDescent="0.25">
      <c r="B6" s="16"/>
      <c r="C6" s="16"/>
      <c r="D6" s="215"/>
      <c r="E6" s="216"/>
      <c r="F6" s="216"/>
      <c r="G6" s="217"/>
      <c r="H6" s="226" t="s">
        <v>35</v>
      </c>
      <c r="I6" s="227"/>
      <c r="J6" s="225"/>
      <c r="K6" s="225"/>
    </row>
    <row r="7" spans="2:11" ht="14.25" x14ac:dyDescent="0.2">
      <c r="B7" s="16"/>
      <c r="C7" s="16"/>
      <c r="D7" s="215"/>
      <c r="E7" s="216"/>
      <c r="F7" s="216"/>
      <c r="G7" s="217"/>
      <c r="H7" s="16"/>
      <c r="I7" s="16"/>
      <c r="J7" s="16"/>
      <c r="K7" s="16"/>
    </row>
    <row r="8" spans="2:11" ht="15" x14ac:dyDescent="0.25">
      <c r="B8" s="54" t="s">
        <v>29</v>
      </c>
      <c r="C8" s="54"/>
      <c r="D8" s="55"/>
      <c r="E8" s="55"/>
      <c r="F8" s="55"/>
      <c r="G8" s="55"/>
      <c r="H8" s="54" t="s">
        <v>30</v>
      </c>
      <c r="I8" s="16"/>
      <c r="J8" s="16"/>
      <c r="K8" s="16"/>
    </row>
    <row r="9" spans="2:11" ht="14.25" x14ac:dyDescent="0.2">
      <c r="B9" s="228" t="s">
        <v>50</v>
      </c>
      <c r="C9" s="229"/>
      <c r="D9" s="230"/>
      <c r="E9" s="230"/>
      <c r="F9" s="230"/>
      <c r="G9" s="230"/>
      <c r="H9" s="233" t="s">
        <v>40</v>
      </c>
      <c r="I9" s="230"/>
      <c r="J9" s="230"/>
      <c r="K9" s="234"/>
    </row>
    <row r="10" spans="2:11" ht="14.25" x14ac:dyDescent="0.2">
      <c r="B10" s="219" t="s">
        <v>49</v>
      </c>
      <c r="C10" s="220"/>
      <c r="D10" s="220"/>
      <c r="E10" s="220"/>
      <c r="F10" s="220"/>
      <c r="G10" s="220"/>
      <c r="H10" s="219"/>
      <c r="I10" s="220"/>
      <c r="J10" s="220"/>
      <c r="K10" s="223"/>
    </row>
    <row r="11" spans="2:11" ht="14.25" x14ac:dyDescent="0.2">
      <c r="B11" s="219" t="s">
        <v>41</v>
      </c>
      <c r="C11" s="220"/>
      <c r="D11" s="220"/>
      <c r="E11" s="220"/>
      <c r="F11" s="220"/>
      <c r="G11" s="220"/>
      <c r="H11" s="219" t="s">
        <v>41</v>
      </c>
      <c r="I11" s="220"/>
      <c r="J11" s="220"/>
      <c r="K11" s="223"/>
    </row>
    <row r="12" spans="2:11" ht="14.25" x14ac:dyDescent="0.2">
      <c r="B12" s="219" t="s">
        <v>42</v>
      </c>
      <c r="C12" s="220"/>
      <c r="D12" s="220"/>
      <c r="E12" s="220"/>
      <c r="F12" s="220"/>
      <c r="G12" s="220"/>
      <c r="H12" s="219" t="s">
        <v>42</v>
      </c>
      <c r="I12" s="220"/>
      <c r="J12" s="220"/>
      <c r="K12" s="223"/>
    </row>
    <row r="13" spans="2:11" ht="14.25" x14ac:dyDescent="0.2">
      <c r="B13" s="231"/>
      <c r="C13" s="232"/>
      <c r="D13" s="232"/>
      <c r="E13" s="232"/>
      <c r="F13" s="232"/>
      <c r="G13" s="232"/>
      <c r="H13" s="231"/>
      <c r="I13" s="232"/>
      <c r="J13" s="232"/>
      <c r="K13" s="235"/>
    </row>
    <row r="14" spans="2:11" x14ac:dyDescent="0.2">
      <c r="B14" s="239" t="s">
        <v>51</v>
      </c>
      <c r="C14" s="240"/>
      <c r="D14" s="221"/>
      <c r="E14" s="222"/>
      <c r="F14" s="222"/>
      <c r="G14" s="222"/>
      <c r="H14" s="238"/>
      <c r="I14" s="238"/>
      <c r="J14" s="67" t="s">
        <v>67</v>
      </c>
      <c r="K14" s="68"/>
    </row>
    <row r="15" spans="2:11" ht="12.75" customHeight="1" x14ac:dyDescent="0.2">
      <c r="B15" s="214" t="s">
        <v>37</v>
      </c>
      <c r="C15" s="214"/>
      <c r="D15" s="214"/>
      <c r="E15" s="214"/>
      <c r="F15" s="214"/>
      <c r="G15" s="214"/>
      <c r="H15" s="214" t="s">
        <v>38</v>
      </c>
      <c r="I15" s="214"/>
      <c r="J15" s="214"/>
      <c r="K15" s="214"/>
    </row>
    <row r="16" spans="2:11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</row>
    <row r="17" spans="2:11" x14ac:dyDescent="0.2"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spans="2:11" x14ac:dyDescent="0.2">
      <c r="B18" s="214"/>
      <c r="C18" s="214"/>
      <c r="D18" s="214"/>
      <c r="E18" s="214"/>
      <c r="F18" s="214"/>
      <c r="G18" s="214"/>
      <c r="H18" s="214"/>
      <c r="I18" s="214"/>
      <c r="J18" s="214"/>
      <c r="K18" s="214"/>
    </row>
    <row r="19" spans="2:11" x14ac:dyDescent="0.2">
      <c r="B19" s="198" t="s">
        <v>66</v>
      </c>
      <c r="C19" s="199"/>
      <c r="D19" s="56" t="s">
        <v>52</v>
      </c>
      <c r="E19" s="56" t="s">
        <v>43</v>
      </c>
      <c r="F19" s="218" t="s">
        <v>31</v>
      </c>
      <c r="G19" s="218"/>
      <c r="H19" s="218"/>
      <c r="I19" s="218"/>
      <c r="J19" s="56" t="s">
        <v>36</v>
      </c>
      <c r="K19" s="56" t="s">
        <v>32</v>
      </c>
    </row>
    <row r="20" spans="2:11" ht="20.100000000000001" customHeight="1" x14ac:dyDescent="0.2">
      <c r="B20" s="195"/>
      <c r="C20" s="196"/>
      <c r="D20" s="57"/>
      <c r="E20" s="57"/>
      <c r="F20" s="197"/>
      <c r="G20" s="197"/>
      <c r="H20" s="197"/>
      <c r="I20" s="197"/>
      <c r="J20" s="58"/>
      <c r="K20" s="58">
        <f t="shared" ref="K20:K40" si="0">J20*D20</f>
        <v>0</v>
      </c>
    </row>
    <row r="21" spans="2:11" ht="19.5" customHeight="1" x14ac:dyDescent="0.2">
      <c r="B21" s="195"/>
      <c r="C21" s="196"/>
      <c r="D21" s="57"/>
      <c r="E21" s="57"/>
      <c r="F21" s="197"/>
      <c r="G21" s="197"/>
      <c r="H21" s="197"/>
      <c r="I21" s="197"/>
      <c r="J21" s="58"/>
      <c r="K21" s="58">
        <f t="shared" si="0"/>
        <v>0</v>
      </c>
    </row>
    <row r="22" spans="2:11" ht="20.100000000000001" customHeight="1" x14ac:dyDescent="0.2">
      <c r="B22" s="195"/>
      <c r="C22" s="196"/>
      <c r="D22" s="57"/>
      <c r="E22" s="57"/>
      <c r="F22" s="197"/>
      <c r="G22" s="197"/>
      <c r="H22" s="197"/>
      <c r="I22" s="197"/>
      <c r="J22" s="58"/>
      <c r="K22" s="58">
        <f t="shared" si="0"/>
        <v>0</v>
      </c>
    </row>
    <row r="23" spans="2:11" ht="20.100000000000001" customHeight="1" x14ac:dyDescent="0.2">
      <c r="B23" s="195"/>
      <c r="C23" s="196"/>
      <c r="D23" s="57"/>
      <c r="E23" s="57"/>
      <c r="F23" s="197"/>
      <c r="G23" s="197"/>
      <c r="H23" s="197"/>
      <c r="I23" s="197"/>
      <c r="J23" s="58"/>
      <c r="K23" s="58">
        <f t="shared" si="0"/>
        <v>0</v>
      </c>
    </row>
    <row r="24" spans="2:11" ht="20.100000000000001" customHeight="1" x14ac:dyDescent="0.2">
      <c r="B24" s="195"/>
      <c r="C24" s="196"/>
      <c r="D24" s="57"/>
      <c r="E24" s="57"/>
      <c r="F24" s="197"/>
      <c r="G24" s="197"/>
      <c r="H24" s="197"/>
      <c r="I24" s="197"/>
      <c r="J24" s="58"/>
      <c r="K24" s="58">
        <f t="shared" si="0"/>
        <v>0</v>
      </c>
    </row>
    <row r="25" spans="2:11" ht="20.100000000000001" customHeight="1" x14ac:dyDescent="0.2">
      <c r="B25" s="195"/>
      <c r="C25" s="196"/>
      <c r="D25" s="57"/>
      <c r="E25" s="57"/>
      <c r="F25" s="197"/>
      <c r="G25" s="197"/>
      <c r="H25" s="197"/>
      <c r="I25" s="197"/>
      <c r="J25" s="58"/>
      <c r="K25" s="58">
        <f t="shared" si="0"/>
        <v>0</v>
      </c>
    </row>
    <row r="26" spans="2:11" ht="20.100000000000001" customHeight="1" x14ac:dyDescent="0.2">
      <c r="B26" s="195"/>
      <c r="C26" s="196"/>
      <c r="D26" s="57"/>
      <c r="E26" s="57"/>
      <c r="F26" s="197"/>
      <c r="G26" s="197"/>
      <c r="H26" s="197"/>
      <c r="I26" s="197"/>
      <c r="J26" s="58"/>
      <c r="K26" s="58">
        <f t="shared" si="0"/>
        <v>0</v>
      </c>
    </row>
    <row r="27" spans="2:11" ht="20.100000000000001" customHeight="1" x14ac:dyDescent="0.2">
      <c r="B27" s="195"/>
      <c r="C27" s="196"/>
      <c r="D27" s="57"/>
      <c r="E27" s="57"/>
      <c r="F27" s="197"/>
      <c r="G27" s="197"/>
      <c r="H27" s="197"/>
      <c r="I27" s="197"/>
      <c r="J27" s="58"/>
      <c r="K27" s="58">
        <f t="shared" si="0"/>
        <v>0</v>
      </c>
    </row>
    <row r="28" spans="2:11" ht="20.100000000000001" customHeight="1" x14ac:dyDescent="0.2">
      <c r="B28" s="195"/>
      <c r="C28" s="196"/>
      <c r="D28" s="57"/>
      <c r="E28" s="57"/>
      <c r="F28" s="197"/>
      <c r="G28" s="197"/>
      <c r="H28" s="197"/>
      <c r="I28" s="197"/>
      <c r="J28" s="58"/>
      <c r="K28" s="58">
        <f t="shared" si="0"/>
        <v>0</v>
      </c>
    </row>
    <row r="29" spans="2:11" ht="20.100000000000001" customHeight="1" x14ac:dyDescent="0.2">
      <c r="B29" s="195"/>
      <c r="C29" s="196"/>
      <c r="D29" s="57"/>
      <c r="E29" s="57"/>
      <c r="F29" s="197"/>
      <c r="G29" s="197"/>
      <c r="H29" s="197"/>
      <c r="I29" s="197"/>
      <c r="J29" s="58"/>
      <c r="K29" s="58">
        <f t="shared" si="0"/>
        <v>0</v>
      </c>
    </row>
    <row r="30" spans="2:11" ht="20.100000000000001" customHeight="1" x14ac:dyDescent="0.2">
      <c r="B30" s="195"/>
      <c r="C30" s="196"/>
      <c r="D30" s="57"/>
      <c r="E30" s="57"/>
      <c r="F30" s="197"/>
      <c r="G30" s="197"/>
      <c r="H30" s="197"/>
      <c r="I30" s="197"/>
      <c r="J30" s="58"/>
      <c r="K30" s="58">
        <f t="shared" si="0"/>
        <v>0</v>
      </c>
    </row>
    <row r="31" spans="2:11" ht="20.100000000000001" customHeight="1" x14ac:dyDescent="0.2">
      <c r="B31" s="195"/>
      <c r="C31" s="196"/>
      <c r="D31" s="57"/>
      <c r="E31" s="57"/>
      <c r="F31" s="197"/>
      <c r="G31" s="197"/>
      <c r="H31" s="197"/>
      <c r="I31" s="197"/>
      <c r="J31" s="58"/>
      <c r="K31" s="58">
        <f t="shared" si="0"/>
        <v>0</v>
      </c>
    </row>
    <row r="32" spans="2:11" ht="20.100000000000001" customHeight="1" x14ac:dyDescent="0.2">
      <c r="B32" s="195"/>
      <c r="C32" s="196"/>
      <c r="D32" s="57"/>
      <c r="E32" s="57"/>
      <c r="F32" s="197"/>
      <c r="G32" s="197"/>
      <c r="H32" s="197"/>
      <c r="I32" s="197"/>
      <c r="J32" s="58"/>
      <c r="K32" s="58">
        <f t="shared" si="0"/>
        <v>0</v>
      </c>
    </row>
    <row r="33" spans="2:16" ht="20.100000000000001" customHeight="1" x14ac:dyDescent="0.2">
      <c r="B33" s="195"/>
      <c r="C33" s="196"/>
      <c r="D33" s="57"/>
      <c r="E33" s="57"/>
      <c r="F33" s="197"/>
      <c r="G33" s="197"/>
      <c r="H33" s="197"/>
      <c r="I33" s="197"/>
      <c r="J33" s="58"/>
      <c r="K33" s="58">
        <f t="shared" si="0"/>
        <v>0</v>
      </c>
    </row>
    <row r="34" spans="2:16" ht="20.100000000000001" customHeight="1" x14ac:dyDescent="0.2">
      <c r="B34" s="195"/>
      <c r="C34" s="196"/>
      <c r="D34" s="57"/>
      <c r="E34" s="57"/>
      <c r="F34" s="197"/>
      <c r="G34" s="197"/>
      <c r="H34" s="197"/>
      <c r="I34" s="197"/>
      <c r="J34" s="58"/>
      <c r="K34" s="58">
        <f t="shared" si="0"/>
        <v>0</v>
      </c>
    </row>
    <row r="35" spans="2:16" ht="20.100000000000001" customHeight="1" x14ac:dyDescent="0.2">
      <c r="B35" s="195"/>
      <c r="C35" s="196"/>
      <c r="D35" s="57"/>
      <c r="E35" s="57"/>
      <c r="F35" s="197"/>
      <c r="G35" s="197"/>
      <c r="H35" s="197"/>
      <c r="I35" s="197"/>
      <c r="J35" s="58"/>
      <c r="K35" s="58">
        <f t="shared" si="0"/>
        <v>0</v>
      </c>
    </row>
    <row r="36" spans="2:16" ht="20.100000000000001" customHeight="1" x14ac:dyDescent="0.2">
      <c r="B36" s="195"/>
      <c r="C36" s="196"/>
      <c r="D36" s="57"/>
      <c r="E36" s="57"/>
      <c r="F36" s="197"/>
      <c r="G36" s="197"/>
      <c r="H36" s="197"/>
      <c r="I36" s="197"/>
      <c r="J36" s="58"/>
      <c r="K36" s="58">
        <f t="shared" si="0"/>
        <v>0</v>
      </c>
    </row>
    <row r="37" spans="2:16" ht="20.100000000000001" customHeight="1" x14ac:dyDescent="0.2">
      <c r="B37" s="195"/>
      <c r="C37" s="196"/>
      <c r="D37" s="57"/>
      <c r="E37" s="57"/>
      <c r="F37" s="197"/>
      <c r="G37" s="197"/>
      <c r="H37" s="197"/>
      <c r="I37" s="197"/>
      <c r="J37" s="58"/>
      <c r="K37" s="58">
        <f t="shared" si="0"/>
        <v>0</v>
      </c>
    </row>
    <row r="38" spans="2:16" ht="20.100000000000001" customHeight="1" x14ac:dyDescent="0.2">
      <c r="B38" s="195"/>
      <c r="C38" s="196"/>
      <c r="D38" s="57"/>
      <c r="E38" s="57"/>
      <c r="F38" s="197"/>
      <c r="G38" s="197"/>
      <c r="H38" s="197"/>
      <c r="I38" s="197"/>
      <c r="J38" s="58"/>
      <c r="K38" s="58">
        <f t="shared" si="0"/>
        <v>0</v>
      </c>
      <c r="P38" s="25"/>
    </row>
    <row r="39" spans="2:16" ht="20.100000000000001" customHeight="1" x14ac:dyDescent="0.2">
      <c r="B39" s="195"/>
      <c r="C39" s="196"/>
      <c r="D39" s="57"/>
      <c r="E39" s="57"/>
      <c r="F39" s="197"/>
      <c r="G39" s="197"/>
      <c r="H39" s="197"/>
      <c r="I39" s="197"/>
      <c r="J39" s="58"/>
      <c r="K39" s="58">
        <f t="shared" si="0"/>
        <v>0</v>
      </c>
    </row>
    <row r="40" spans="2:16" ht="20.100000000000001" customHeight="1" x14ac:dyDescent="0.2">
      <c r="B40" s="195"/>
      <c r="C40" s="196"/>
      <c r="D40" s="57"/>
      <c r="E40" s="57"/>
      <c r="F40" s="197"/>
      <c r="G40" s="197"/>
      <c r="H40" s="197"/>
      <c r="I40" s="197"/>
      <c r="J40" s="58"/>
      <c r="K40" s="58">
        <f t="shared" si="0"/>
        <v>0</v>
      </c>
    </row>
    <row r="41" spans="2:16" ht="20.100000000000001" customHeight="1" x14ac:dyDescent="0.25">
      <c r="B41" s="205" t="s">
        <v>27</v>
      </c>
      <c r="C41" s="206"/>
      <c r="D41" s="206"/>
      <c r="E41" s="206"/>
      <c r="F41" s="206"/>
      <c r="G41" s="206"/>
      <c r="H41" s="206"/>
      <c r="I41" s="206"/>
      <c r="J41" s="207"/>
      <c r="K41" s="58">
        <f>SUM(K20:K40)</f>
        <v>0</v>
      </c>
    </row>
    <row r="42" spans="2:16" ht="20.100000000000001" customHeight="1" x14ac:dyDescent="0.25">
      <c r="B42" s="205" t="s">
        <v>46</v>
      </c>
      <c r="C42" s="206"/>
      <c r="D42" s="206"/>
      <c r="E42" s="206"/>
      <c r="F42" s="206"/>
      <c r="G42" s="206"/>
      <c r="H42" s="206"/>
      <c r="I42" s="206"/>
      <c r="J42" s="207"/>
      <c r="K42" s="58">
        <v>0</v>
      </c>
    </row>
    <row r="43" spans="2:16" ht="18.600000000000001" customHeight="1" x14ac:dyDescent="0.25">
      <c r="B43" s="202" t="s">
        <v>47</v>
      </c>
      <c r="C43" s="203"/>
      <c r="D43" s="203"/>
      <c r="E43" s="203"/>
      <c r="F43" s="203"/>
      <c r="G43" s="203"/>
      <c r="H43" s="203"/>
      <c r="I43" s="204"/>
      <c r="J43" s="70" t="s">
        <v>45</v>
      </c>
      <c r="K43" s="58">
        <f>(K41+K42)*0.15</f>
        <v>0</v>
      </c>
    </row>
    <row r="44" spans="2:16" ht="18.600000000000001" customHeight="1" x14ac:dyDescent="0.25">
      <c r="B44" s="208" t="s">
        <v>23</v>
      </c>
      <c r="C44" s="209"/>
      <c r="D44" s="209"/>
      <c r="E44" s="209"/>
      <c r="F44" s="209"/>
      <c r="G44" s="209"/>
      <c r="H44" s="209"/>
      <c r="I44" s="209"/>
      <c r="J44" s="210"/>
      <c r="K44" s="71">
        <f>K41+K42+K43</f>
        <v>0</v>
      </c>
    </row>
    <row r="45" spans="2:16" ht="12.75" customHeight="1" x14ac:dyDescent="0.2">
      <c r="B45" s="211" t="s">
        <v>48</v>
      </c>
      <c r="C45" s="211"/>
      <c r="D45" s="211"/>
      <c r="E45" s="212"/>
      <c r="F45" s="212"/>
      <c r="G45" s="212"/>
      <c r="H45" s="212"/>
      <c r="I45" s="213" t="s">
        <v>18</v>
      </c>
      <c r="J45" s="213"/>
      <c r="K45" s="63"/>
    </row>
    <row r="46" spans="2:16" x14ac:dyDescent="0.2">
      <c r="B46" s="16"/>
      <c r="C46" s="16"/>
      <c r="D46" s="16"/>
      <c r="E46" s="16"/>
      <c r="F46" s="16"/>
      <c r="G46" s="16"/>
      <c r="H46" s="201"/>
      <c r="I46" s="201"/>
      <c r="J46" s="201"/>
      <c r="K46" s="16"/>
    </row>
    <row r="47" spans="2:16" x14ac:dyDescent="0.2">
      <c r="B47" s="16"/>
      <c r="C47" s="16"/>
      <c r="D47" s="16"/>
      <c r="E47" s="16"/>
      <c r="F47" s="200" t="s">
        <v>39</v>
      </c>
      <c r="G47" s="200"/>
      <c r="H47" s="201"/>
      <c r="I47" s="201"/>
      <c r="J47" s="201"/>
      <c r="K47" s="16"/>
    </row>
    <row r="49" spans="2:11" x14ac:dyDescent="0.2">
      <c r="B49" s="236" t="s">
        <v>70</v>
      </c>
      <c r="C49" s="237"/>
      <c r="D49" s="237"/>
      <c r="E49" s="237"/>
      <c r="F49" s="237"/>
      <c r="G49" s="237"/>
      <c r="H49" s="237"/>
      <c r="I49" s="237"/>
      <c r="J49" s="237"/>
      <c r="K49" s="237"/>
    </row>
  </sheetData>
  <sheetProtection algorithmName="SHA-512" hashValue="PQUD08AjV1K5yH5ct48OVW5M+ITfHUgUUxmaQZ9x3+zhIm7km2hWt2JE5S6skVU7MV/7QYTRtYzHymqvoimSxg==" saltValue="qqsMGJu7LYq3QsAoxszvyg==" spinCount="100000" sheet="1" objects="1" scenarios="1"/>
  <mergeCells count="80">
    <mergeCell ref="B49:K49"/>
    <mergeCell ref="H14:I14"/>
    <mergeCell ref="B14:C14"/>
    <mergeCell ref="F40:I40"/>
    <mergeCell ref="F34:I34"/>
    <mergeCell ref="F35:I35"/>
    <mergeCell ref="F36:I36"/>
    <mergeCell ref="F37:I37"/>
    <mergeCell ref="F30:I30"/>
    <mergeCell ref="F31:I31"/>
    <mergeCell ref="F32:I32"/>
    <mergeCell ref="F33:I33"/>
    <mergeCell ref="F39:I39"/>
    <mergeCell ref="F25:I25"/>
    <mergeCell ref="F26:I26"/>
    <mergeCell ref="F27:I27"/>
    <mergeCell ref="D14:G14"/>
    <mergeCell ref="H11:K11"/>
    <mergeCell ref="J4:K4"/>
    <mergeCell ref="J5:K5"/>
    <mergeCell ref="J6:K6"/>
    <mergeCell ref="H4:I4"/>
    <mergeCell ref="H5:I5"/>
    <mergeCell ref="H6:I6"/>
    <mergeCell ref="B9:G9"/>
    <mergeCell ref="B10:G10"/>
    <mergeCell ref="H12:K12"/>
    <mergeCell ref="B13:G13"/>
    <mergeCell ref="H9:K9"/>
    <mergeCell ref="H13:K13"/>
    <mergeCell ref="H10:K10"/>
    <mergeCell ref="B4:C4"/>
    <mergeCell ref="F38:I38"/>
    <mergeCell ref="F24:I24"/>
    <mergeCell ref="B15:G18"/>
    <mergeCell ref="H15:K18"/>
    <mergeCell ref="D4:G4"/>
    <mergeCell ref="D5:G5"/>
    <mergeCell ref="D6:G6"/>
    <mergeCell ref="D7:G7"/>
    <mergeCell ref="F19:I19"/>
    <mergeCell ref="F20:I20"/>
    <mergeCell ref="F21:I21"/>
    <mergeCell ref="B11:G11"/>
    <mergeCell ref="B12:G12"/>
    <mergeCell ref="F22:I22"/>
    <mergeCell ref="F23:I23"/>
    <mergeCell ref="F28:I28"/>
    <mergeCell ref="F47:G47"/>
    <mergeCell ref="H46:J47"/>
    <mergeCell ref="B43:I43"/>
    <mergeCell ref="B42:J42"/>
    <mergeCell ref="B41:J41"/>
    <mergeCell ref="B44:J44"/>
    <mergeCell ref="B45:D45"/>
    <mergeCell ref="E45:H45"/>
    <mergeCell ref="I45:J45"/>
    <mergeCell ref="F29:I29"/>
    <mergeCell ref="B19:C19"/>
    <mergeCell ref="B40:C40"/>
    <mergeCell ref="B39:C39"/>
    <mergeCell ref="B38:C38"/>
    <mergeCell ref="B37:C37"/>
    <mergeCell ref="B36:C36"/>
    <mergeCell ref="B35:C35"/>
    <mergeCell ref="B34:C34"/>
    <mergeCell ref="B33:C33"/>
    <mergeCell ref="B32:C32"/>
    <mergeCell ref="B31:C31"/>
    <mergeCell ref="B30:C30"/>
    <mergeCell ref="B29:C29"/>
    <mergeCell ref="B28:C28"/>
    <mergeCell ref="B27:C27"/>
    <mergeCell ref="B26:C26"/>
    <mergeCell ref="B20:C20"/>
    <mergeCell ref="B25:C25"/>
    <mergeCell ref="B24:C24"/>
    <mergeCell ref="B23:C23"/>
    <mergeCell ref="B22:C22"/>
    <mergeCell ref="B21:C21"/>
  </mergeCells>
  <dataValidations disablePrompts="1" count="1">
    <dataValidation type="list" allowBlank="1" showInputMessage="1" showErrorMessage="1" sqref="J43" xr:uid="{00000000-0002-0000-0200-000000000000}">
      <formula1>$K$1:$K$2</formula1>
    </dataValidation>
  </dataValidations>
  <hyperlinks>
    <hyperlink ref="B9" r:id="rId1" xr:uid="{00000000-0004-0000-0200-000000000000}"/>
  </hyperlinks>
  <pageMargins left="0.70866141732283472" right="0.70866141732283472" top="0.76145833333333335" bottom="0.74803149606299213" header="6.0520833333333336E-2" footer="0.31496062992125984"/>
  <pageSetup scale="86" orientation="portrait" r:id="rId2"/>
  <headerFooter>
    <oddHeader>&amp;L&amp;G
&amp;R&amp;P</oddHeader>
    <oddFooter>&amp;LGST/HST #R119189900&amp;CPROCURE TO PAY&amp;R(902) 420-5450
ProcuretoPay@smu.ca</oddFooter>
  </headerFooter>
  <colBreaks count="1" manualBreakCount="1">
    <brk id="11" max="1048575" man="1"/>
  </colBreaks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D3140176F5C547B6F51D5E7ECF9E57" ma:contentTypeVersion="10" ma:contentTypeDescription="Create a new document." ma:contentTypeScope="" ma:versionID="ba115a329d1fa397254dc2c33bd7fbde">
  <xsd:schema xmlns:xsd="http://www.w3.org/2001/XMLSchema" xmlns:xs="http://www.w3.org/2001/XMLSchema" xmlns:p="http://schemas.microsoft.com/office/2006/metadata/properties" xmlns:ns3="b5888e7d-9d6f-4833-9f01-9a2f81c3ebcd" xmlns:ns4="d07dc0ad-4f05-4a8e-98aa-eadd161c74b8" targetNamespace="http://schemas.microsoft.com/office/2006/metadata/properties" ma:root="true" ma:fieldsID="bffecaaa679f18f9fe62386da7ead33c" ns3:_="" ns4:_="">
    <xsd:import namespace="b5888e7d-9d6f-4833-9f01-9a2f81c3ebcd"/>
    <xsd:import namespace="d07dc0ad-4f05-4a8e-98aa-eadd161c74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88e7d-9d6f-4833-9f01-9a2f81c3e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dc0ad-4f05-4a8e-98aa-eadd161c74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18B40-D0C1-4464-9DED-7CCC4CD7F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EF76F3-8FF5-4477-B84B-B14368DA4B7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b5888e7d-9d6f-4833-9f01-9a2f81c3ebcd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d07dc0ad-4f05-4a8e-98aa-eadd161c74b8"/>
  </ds:schemaRefs>
</ds:datastoreItem>
</file>

<file path=customXml/itemProps3.xml><?xml version="1.0" encoding="utf-8"?>
<ds:datastoreItem xmlns:ds="http://schemas.openxmlformats.org/officeDocument/2006/customXml" ds:itemID="{7A998E64-3208-47B3-9957-DBCE39B0C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88e7d-9d6f-4833-9f01-9a2f81c3ebcd"/>
    <ds:schemaRef ds:uri="d07dc0ad-4f05-4a8e-98aa-eadd161c7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Purchase Requisition Form - 1 </vt:lpstr>
      <vt:lpstr>Purchase Requisition Form - 2</vt:lpstr>
      <vt:lpstr>PO</vt:lpstr>
      <vt:lpstr>PO!Print_Area</vt:lpstr>
      <vt:lpstr>'Purchase Requisition Form - 1 '!Print_Area</vt:lpstr>
      <vt:lpstr>'Purchase Requisition Form - 2'!Print_Area</vt:lpstr>
    </vt:vector>
  </TitlesOfParts>
  <Company>the University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</dc:creator>
  <cp:lastModifiedBy>Paul MacIsaac</cp:lastModifiedBy>
  <cp:lastPrinted>2021-06-10T12:55:12Z</cp:lastPrinted>
  <dcterms:created xsi:type="dcterms:W3CDTF">2002-05-24T16:57:19Z</dcterms:created>
  <dcterms:modified xsi:type="dcterms:W3CDTF">2021-06-10T13:04:38Z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0x0101000AD3140176F5C547B6F51D5E7ECF9E57</vt:lpwstr>
  </property>
</Properties>
</file>